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externalReferences>
    <externalReference r:id="rId2"/>
  </externalReferences>
  <definedNames>
    <definedName name="_xlnm._FilterDatabase" localSheetId="0" hidden="1">'PF SUMMARY'!$A$4:$Q$49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49" i="50" l="1"/>
  <c r="C48" i="50"/>
  <c r="C47" i="50"/>
  <c r="C40" i="50"/>
  <c r="C39" i="50"/>
  <c r="C38" i="50"/>
  <c r="C29" i="50"/>
  <c r="C26" i="50"/>
  <c r="C24" i="50"/>
  <c r="C16" i="50"/>
  <c r="C15" i="50"/>
  <c r="F52" i="50" l="1"/>
  <c r="G52" i="50"/>
  <c r="H52" i="50"/>
  <c r="I52" i="50"/>
  <c r="J52" i="50"/>
  <c r="K52" i="50"/>
  <c r="L52" i="50"/>
  <c r="M52" i="50"/>
  <c r="N52" i="50"/>
  <c r="P52" i="50"/>
  <c r="Q52" i="50"/>
  <c r="E52" i="50"/>
  <c r="F53" i="50"/>
  <c r="G53" i="50"/>
  <c r="H53" i="50"/>
  <c r="I53" i="50"/>
  <c r="J53" i="50"/>
  <c r="K53" i="50"/>
  <c r="L53" i="50"/>
  <c r="M53" i="50"/>
  <c r="N53" i="50"/>
  <c r="P53" i="50"/>
  <c r="Q53" i="50"/>
  <c r="E53" i="50"/>
  <c r="F51" i="50"/>
  <c r="G51" i="50"/>
  <c r="H51" i="50"/>
  <c r="I51" i="50"/>
  <c r="J51" i="50"/>
  <c r="K51" i="50"/>
  <c r="L51" i="50"/>
  <c r="M51" i="50"/>
  <c r="N51" i="50"/>
  <c r="P51" i="50"/>
  <c r="Q51" i="50"/>
  <c r="O46" i="50"/>
  <c r="O45" i="50"/>
  <c r="O42" i="50"/>
  <c r="O41" i="50"/>
  <c r="O44" i="50"/>
  <c r="O43" i="50"/>
  <c r="O49" i="50"/>
  <c r="O48" i="50"/>
  <c r="O47" i="50"/>
  <c r="O53" i="50" l="1"/>
  <c r="O52" i="50"/>
  <c r="O38" i="50" l="1"/>
  <c r="O37" i="50" l="1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H56" i="50" l="1"/>
  <c r="I56" i="50"/>
  <c r="J56" i="50"/>
  <c r="K56" i="50"/>
  <c r="L56" i="50"/>
  <c r="M56" i="50"/>
  <c r="O39" i="50" l="1"/>
  <c r="O40" i="50"/>
  <c r="O51" i="50" l="1"/>
  <c r="E51" i="50" l="1"/>
  <c r="N56" i="50" l="1"/>
  <c r="F56" i="50"/>
  <c r="E56" i="50"/>
  <c r="Q56" i="50"/>
  <c r="P56" i="50"/>
  <c r="G56" i="50"/>
  <c r="O56" i="50" l="1"/>
</calcChain>
</file>

<file path=xl/sharedStrings.xml><?xml version="1.0" encoding="utf-8"?>
<sst xmlns="http://schemas.openxmlformats.org/spreadsheetml/2006/main" count="200" uniqueCount="90">
  <si>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</si>
  <si>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</si>
  <si>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</si>
  <si>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</si>
  <si>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</si>
  <si>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</si>
  <si>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</si>
  <si>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</si>
  <si>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</si>
  <si>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</si>
  <si>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</si>
  <si>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</si>
  <si>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</si>
  <si>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</si>
  <si>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</si>
  <si>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</si>
  <si>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</si>
  <si>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</si>
  <si>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</si>
  <si>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</si>
  <si>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</si>
  <si>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</si>
  <si>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</si>
  <si>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</si>
  <si>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</si>
  <si>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</si>
  <si>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</si>
  <si>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</si>
  <si>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</si>
  <si>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</si>
  <si>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</si>
  <si>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</si>
  <si>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</si>
  <si>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</si>
  <si>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</si>
  <si>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</si>
  <si>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</si>
  <si>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</si>
  <si>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</si>
  <si>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</si>
  <si>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</si>
  <si>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</si>
  <si>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</si>
  <si>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</si>
  <si>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</si>
  <si>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</si>
  <si>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</si>
  <si>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</si>
  <si>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</si>
  <si>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</si>
  <si>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</si>
  <si>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</si>
  <si>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</si>
  <si>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</si>
  <si>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</si>
  <si>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</si>
  <si>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</si>
  <si>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</si>
  <si>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</si>
  <si>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</si>
  <si>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</si>
  <si>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Corporate Office - RARE</t>
  </si>
  <si>
    <t>ASPRI Spirits Private Limited</t>
  </si>
  <si>
    <t>Delhi-ASPRI Spirits</t>
  </si>
  <si>
    <t>RSKV Consultants Private Limited Gurugram</t>
  </si>
  <si>
    <t>Del-I-RSKV Consultants</t>
  </si>
  <si>
    <t>Del-I-SLV Security</t>
  </si>
  <si>
    <t>Narayana Hrudayalaya Hospital, Gurgaon</t>
  </si>
  <si>
    <t>Del-I-Gur-Narayana Hrudayalaya</t>
  </si>
  <si>
    <t>Hold for aadhaar Not Seeded</t>
  </si>
  <si>
    <t>Amrita Hospital, Faridabad-Haryana</t>
  </si>
  <si>
    <t>Northtree Teleconsulting Llp</t>
  </si>
  <si>
    <t>Del-I-Amrita Hospital</t>
  </si>
  <si>
    <t>Del-I-Northtree Teleconsulting</t>
  </si>
  <si>
    <t>Sourabh Manson Pvt. Ltd (RG Luxury Home)</t>
  </si>
  <si>
    <t>Hold for UAN Not Available</t>
  </si>
  <si>
    <t>Accord Hospital, Faridabad</t>
  </si>
  <si>
    <t>Del-I-Accord Hospital</t>
  </si>
  <si>
    <t>Capsave Finance Private Limited - Delhi</t>
  </si>
  <si>
    <t>Delhi Branch (PF)</t>
  </si>
  <si>
    <t>Motherhood Hospital,Noida</t>
  </si>
  <si>
    <t>Noida Power (NPCL)</t>
  </si>
  <si>
    <t>Del-I-Capsave</t>
  </si>
  <si>
    <t>Federal Bank - Delhi</t>
  </si>
  <si>
    <t>SLV Security Services Pvt. Ltd. - Vivo Mobile</t>
  </si>
  <si>
    <t>PF CHALLAN SUMMARY FOR THE MONTH OF Nov 2022</t>
  </si>
  <si>
    <t>Federal Bank - Noida</t>
  </si>
  <si>
    <t>Paras Hospital, Panchkula</t>
  </si>
  <si>
    <t>Velnik india Ltd. pali (rajasthan)</t>
  </si>
  <si>
    <t>TRRN-'3192212009821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</si>
</sst>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2" fillId="0" borderId="1" xfId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50\Tally%20Server\Users\SONALI\work%20flow\worked%20with%20rhs\salary%20wef%20jan%202022\11)%20Nov%202022\Challan\Final%20MERGE%20REGISTER%20-%20NOV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7"/>
      <sheetName val="MERGE REGSITER - NOV'22"/>
      <sheetName val="Sheet3"/>
      <sheetName val="NON CLIENT OT - NOV'22"/>
      <sheetName val="ALLOWANCE - NOV'22"/>
      <sheetName val="ARREARS - NOV'22"/>
      <sheetName val="AKSHAJ ADDITIONAL BONUS - NOV22"/>
      <sheetName val="insprirational Bonus"/>
      <sheetName val="diwali special bonus"/>
      <sheetName val="Missed out wages - Sept'22"/>
      <sheetName val="Missed out wages - Oct'22"/>
      <sheetName val="Missed out wages -Aug'22"/>
    </sheetNames>
    <sheetDataSet>
      <sheetData sheetId="0"/>
      <sheetData sheetId="1">
        <row r="44">
          <cell r="B44" t="str">
            <v>Accord Hospital, Faridabad</v>
          </cell>
          <cell r="C44" t="str">
            <v>Del-I-Accord Hospital</v>
          </cell>
        </row>
        <row r="45">
          <cell r="B45" t="str">
            <v>Amrita Hospital, Faridabad-Haryana</v>
          </cell>
          <cell r="C45" t="str">
            <v>Del-I-Amrita Hospital</v>
          </cell>
        </row>
        <row r="46">
          <cell r="B46" t="str">
            <v>ASPRI Spirits Private Limited</v>
          </cell>
          <cell r="C46" t="str">
            <v>Delhi-ASPRI Spirits</v>
          </cell>
        </row>
        <row r="47">
          <cell r="B47" t="str">
            <v>Capsave Finance Private Limited - Delhi</v>
          </cell>
          <cell r="C47" t="str">
            <v>Del-I-Capsave</v>
          </cell>
        </row>
        <row r="48">
          <cell r="B48" t="str">
            <v>Columbia Asia Hospital</v>
          </cell>
          <cell r="C48" t="str">
            <v>Del-I-Gur-Columbia Asia</v>
          </cell>
        </row>
        <row r="49">
          <cell r="B49" t="str">
            <v>Delhi Branch</v>
          </cell>
          <cell r="C49" t="str">
            <v>Delhi</v>
          </cell>
        </row>
        <row r="50">
          <cell r="B50" t="str">
            <v>Delhi Branch (PF)</v>
          </cell>
          <cell r="C50" t="str">
            <v>Corporate Office - RARE</v>
          </cell>
        </row>
        <row r="51">
          <cell r="C51" t="str">
            <v>Delhi</v>
          </cell>
        </row>
        <row r="52">
          <cell r="B52" t="str">
            <v>Dz Card (india) - Gurgoan</v>
          </cell>
          <cell r="C52" t="str">
            <v>Del-I-DZ Card India</v>
          </cell>
        </row>
        <row r="53">
          <cell r="B53" t="str">
            <v>Federal Bank - Delhi</v>
          </cell>
          <cell r="C53" t="str">
            <v>Del-I-Fedbank Financial</v>
          </cell>
        </row>
        <row r="54">
          <cell r="B54" t="str">
            <v>Federal Bank - Noida</v>
          </cell>
          <cell r="C54" t="str">
            <v>Federal Bank - Noida</v>
          </cell>
        </row>
        <row r="55">
          <cell r="B55" t="str">
            <v>FORTIES (FL.LT.RAJAN DHALL) - ENGG</v>
          </cell>
          <cell r="C55" t="str">
            <v>Del-I-Fortis Vasantkunj-Rajandhall</v>
          </cell>
        </row>
        <row r="56">
          <cell r="B56" t="str">
            <v>FORTIES (FL.LT.RAJAN DHALL) - GDA</v>
          </cell>
          <cell r="C56" t="str">
            <v>Del-I-Fortis Vasantkunj-Rajandhall</v>
          </cell>
        </row>
        <row r="57">
          <cell r="B57" t="str">
            <v>FORTIES (FL.LT.RAJAN DHALL) - HK</v>
          </cell>
          <cell r="C57" t="str">
            <v>Del-I-Fortis Vasantkunj-Rajandhall</v>
          </cell>
        </row>
        <row r="58">
          <cell r="B58" t="str">
            <v>FORTIS HOSPITAL GURGAON</v>
          </cell>
          <cell r="C58" t="str">
            <v>Del-I-Gur-Fortis Hospital Gurgaon</v>
          </cell>
        </row>
        <row r="59">
          <cell r="B59" t="str">
            <v>Fortis Hospital Noida</v>
          </cell>
          <cell r="C59" t="str">
            <v>Del-I-Fortis Hospital Noida</v>
          </cell>
        </row>
        <row r="60">
          <cell r="B60" t="str">
            <v>FORTIS HOSPOTAL GURGAON</v>
          </cell>
          <cell r="C60" t="str">
            <v>Del-I-Gur-Fortis Hospotal Gurgaon</v>
          </cell>
        </row>
        <row r="61">
          <cell r="B61" t="str">
            <v>India Rating And Research Agency</v>
          </cell>
          <cell r="C61" t="str">
            <v>Del-I-Gur-India Rating &amp; Research</v>
          </cell>
        </row>
        <row r="62">
          <cell r="B62" t="str">
            <v>Motherhood Hospital,Noida</v>
          </cell>
          <cell r="C62" t="str">
            <v>Del-I-Motherhood Hospital(Rhea Healthcare)</v>
          </cell>
        </row>
        <row r="63">
          <cell r="B63" t="str">
            <v>Narayana Hrudayalaya Hospital, Gurgaon</v>
          </cell>
          <cell r="C63" t="str">
            <v>Del-I-Gur-Narayana Hrudayalaya</v>
          </cell>
        </row>
        <row r="64">
          <cell r="B64" t="str">
            <v>Noida Power (NPCL)</v>
          </cell>
          <cell r="C64" t="str">
            <v>Del-I-Noida Power</v>
          </cell>
        </row>
        <row r="65">
          <cell r="B65" t="str">
            <v>Northtree Teleconsulting Llp</v>
          </cell>
          <cell r="C65" t="str">
            <v>Del-I-Northtree Teleconsulting</v>
          </cell>
        </row>
        <row r="66">
          <cell r="B66" t="str">
            <v>Paras Healthcare, Gurugram</v>
          </cell>
          <cell r="C66" t="str">
            <v>Del-I-Paras Health Care</v>
          </cell>
        </row>
        <row r="67">
          <cell r="B67" t="str">
            <v>Paras Hospital, Panchkula</v>
          </cell>
          <cell r="C67" t="str">
            <v>Paras Hospital, Panchkula</v>
          </cell>
        </row>
        <row r="68">
          <cell r="B68" t="str">
            <v>PARIMAL NATHWANI DELHI</v>
          </cell>
          <cell r="C68" t="str">
            <v>Del-I-8-Parimal Nathwani</v>
          </cell>
        </row>
        <row r="69">
          <cell r="B69" t="str">
            <v>RSKV Consultants Private Limited Gurugram</v>
          </cell>
          <cell r="C69" t="str">
            <v>Del-I-RSKV Consultants</v>
          </cell>
        </row>
        <row r="70">
          <cell r="B70" t="str">
            <v>Schueco India Pvt.Ltd - Delhi</v>
          </cell>
          <cell r="C70" t="str">
            <v>Del-I-Schueco India</v>
          </cell>
        </row>
        <row r="71">
          <cell r="B71" t="str">
            <v>Service Master Clean - Chandigarh</v>
          </cell>
          <cell r="C71" t="str">
            <v>Del-I-Service Master Chandigarh</v>
          </cell>
        </row>
        <row r="72">
          <cell r="B72" t="str">
            <v>Service Master Clean - Gurgaon</v>
          </cell>
          <cell r="C72" t="str">
            <v>Del-I-Gur-Service Master</v>
          </cell>
        </row>
        <row r="73">
          <cell r="B73" t="str">
            <v>Service Master Clean -Delhi</v>
          </cell>
          <cell r="C73" t="str">
            <v>Del-I-Service Master</v>
          </cell>
        </row>
        <row r="74">
          <cell r="B74" t="str">
            <v>Service Master Clean Pvt Ltd</v>
          </cell>
          <cell r="C74" t="str">
            <v>Del-I-Service Master</v>
          </cell>
        </row>
        <row r="75">
          <cell r="B75" t="str">
            <v>SLV Security Services - Haryana</v>
          </cell>
          <cell r="C75" t="str">
            <v>Del-I-SLV Security</v>
          </cell>
        </row>
        <row r="76">
          <cell r="B76" t="str">
            <v>SLV Security Services Pvt. Ltd. - Vivo Mobile</v>
          </cell>
          <cell r="C76" t="str">
            <v>Del-I-SLV Security-VIVO</v>
          </cell>
        </row>
        <row r="77">
          <cell r="B77" t="str">
            <v>Sourabh Manson Pvt. Ltd (RG Luxury Home)</v>
          </cell>
          <cell r="C77" t="str">
            <v>Del-I-Sourabh Mason-RG Luxury</v>
          </cell>
        </row>
        <row r="78">
          <cell r="B78" t="str">
            <v>Velnik india Ltd. pali (rajasthan)</v>
          </cell>
          <cell r="C78" t="str">
            <v>Ind-I-Velnik India(Rajasthan)</v>
          </cell>
        </row>
        <row r="80">
          <cell r="B80" t="str">
            <v>Accord Hospital, Faridabad (E.D)</v>
          </cell>
          <cell r="C80" t="str">
            <v>Del-I-Accord Hospital</v>
          </cell>
        </row>
        <row r="81">
          <cell r="B81" t="str">
            <v>Bhatia Hospital, Mumbai (e.D)</v>
          </cell>
          <cell r="C81" t="str">
            <v>Mum-II-Bhatia Hospital</v>
          </cell>
        </row>
        <row r="82">
          <cell r="B82" t="str">
            <v>Bogmallo Beach Resort (E.D)</v>
          </cell>
          <cell r="C82" t="str">
            <v>Goa-I-Trade Wings Hotel-Bogmallo Beach Resort</v>
          </cell>
        </row>
        <row r="83">
          <cell r="B83" t="str">
            <v>BOMBAY HOSPITAL INDORE (E.D.)</v>
          </cell>
          <cell r="C83" t="str">
            <v>Ind-I-Bombay Hospital</v>
          </cell>
        </row>
        <row r="84">
          <cell r="B84" t="str">
            <v>COLUMBIA ASIA HOSPITAL (E.D.)</v>
          </cell>
          <cell r="C84" t="str">
            <v>Del-I-Gur-Columbia Asia</v>
          </cell>
        </row>
        <row r="85">
          <cell r="B85" t="str">
            <v>DNS Hospital Pvt Ltd. (E.D)</v>
          </cell>
          <cell r="C85" t="str">
            <v>Ind-I-DNS Hospital</v>
          </cell>
        </row>
        <row r="86">
          <cell r="B86" t="str">
            <v>FORTIES (FL.LT.RAJAN DHALL) - GDA - (E.D)</v>
          </cell>
          <cell r="C86" t="str">
            <v>Del-I-Fortis Vasantkunj-Rajandhall</v>
          </cell>
        </row>
        <row r="87">
          <cell r="B87" t="str">
            <v>FORTIS HOSPITAL GURGAON (E.D.)</v>
          </cell>
          <cell r="C87" t="str">
            <v>Del-I-Gur-Fortis Hospital Gurgaon</v>
          </cell>
        </row>
        <row r="88">
          <cell r="B88" t="str">
            <v>FORTIS HOSPOTAL GURGAON (E.D.)</v>
          </cell>
          <cell r="C88" t="str">
            <v>Del-I-Gur-Fortis Hospotal Gurgaon</v>
          </cell>
        </row>
        <row r="89">
          <cell r="B89" t="str">
            <v>Ghi Energy Pvt. Ltd Ruchi Infrastrcture Ltd. , Ruchi E.D</v>
          </cell>
          <cell r="C89" t="str">
            <v>Ind-I-Ruchi Group Agroweb</v>
          </cell>
        </row>
        <row r="90">
          <cell r="B90" t="str">
            <v>Goa Westin Hotel Technical (E.D)</v>
          </cell>
          <cell r="C90" t="str">
            <v>Goa-I-Pacifica Hotels-The Westin Goa</v>
          </cell>
        </row>
        <row r="91">
          <cell r="B91" t="str">
            <v>Grand Hyatt, Mumbai (E.D)</v>
          </cell>
          <cell r="C91" t="str">
            <v>Mum-I-Grand Hyatt</v>
          </cell>
        </row>
        <row r="92">
          <cell r="B92" t="str">
            <v>Grand Sheraton Tech Team (E.D)</v>
          </cell>
          <cell r="C92" t="str">
            <v>Pune-I-Four Points (Duet Hotel)</v>
          </cell>
        </row>
        <row r="93">
          <cell r="B93" t="str">
            <v>GURJAR HOSP.&amp; ENDOSCOPY CENTER P.L. (E.D.)</v>
          </cell>
          <cell r="C93" t="str">
            <v>IND-I-GURJAR HOSPITAL</v>
          </cell>
        </row>
        <row r="94">
          <cell r="B94" t="str">
            <v>Hyatt Place Baroda (E.D)</v>
          </cell>
          <cell r="C94" t="str">
            <v>Jam-I-Nilamber Infratech</v>
          </cell>
        </row>
        <row r="95">
          <cell r="B95" t="str">
            <v>INDIAN STEELS CORPORATION LTD.(MAHAKOSH-A &amp; B-WING) (E.D.)</v>
          </cell>
          <cell r="C95" t="str">
            <v>Ind-I-Ruchi Group Agroweb</v>
          </cell>
        </row>
        <row r="96">
          <cell r="B96" t="str">
            <v>Indore Steel Iron Mills Ltd (e.D)</v>
          </cell>
          <cell r="C96" t="str">
            <v>Ind-I-Indore Steel</v>
          </cell>
        </row>
        <row r="97">
          <cell r="B97" t="str">
            <v>Jain Mithai Bhandar Uttambhog (E.D)</v>
          </cell>
          <cell r="C97" t="str">
            <v>Ind-I-Jain Mithai</v>
          </cell>
        </row>
        <row r="98">
          <cell r="B98" t="str">
            <v>Krsnaa Diagnostics-Head Office (E.D)</v>
          </cell>
          <cell r="C98" t="str">
            <v>Pune-I-Krsnaa Diagnostics-Head Office</v>
          </cell>
        </row>
        <row r="99">
          <cell r="B99" t="str">
            <v>Krsnaa Diagnostics-KNH (E.D)</v>
          </cell>
          <cell r="C99" t="str">
            <v>Pune-I-Krsnaa Diagnostics-KNH</v>
          </cell>
        </row>
        <row r="100">
          <cell r="B100" t="str">
            <v>Krsnaa Diagnostics-Lokamanya Nigadi Medical Store (E.D)</v>
          </cell>
          <cell r="C100" t="str">
            <v>Pune-I-Lokmanya Hospital</v>
          </cell>
        </row>
        <row r="101">
          <cell r="B101" t="str">
            <v>Krsnaa Diagnostics-Lokmanya Hospital SB Road (E.D)</v>
          </cell>
          <cell r="C101" t="str">
            <v>Pune-I-Krsnaa Diagnostics-Lokmanya Hospital SB Road</v>
          </cell>
        </row>
        <row r="102">
          <cell r="B102" t="str">
            <v>Krsnaa Diagnostics-Lokmanya Nigadi (E.D)</v>
          </cell>
          <cell r="C102" t="str">
            <v>Pune-I-Krsnaa Diagnostics-Lokmanya Nigadi</v>
          </cell>
        </row>
        <row r="103">
          <cell r="B103" t="str">
            <v>Krsnaa Diagnostics-Sutar Hospital (E.D)</v>
          </cell>
          <cell r="C103" t="str">
            <v>Pune-I-Krsnaa Diagnostics-Sutar Hospital</v>
          </cell>
        </row>
        <row r="104">
          <cell r="B104" t="str">
            <v>Larsen &amp; Toubro Limited Construction (dewas) E.D</v>
          </cell>
          <cell r="C104" t="str">
            <v>Ind-I-Larsen &amp; Toubro Ltd</v>
          </cell>
        </row>
        <row r="105">
          <cell r="B105" t="str">
            <v>LIFE CARE HOSPITAL INDORE (E.D.)</v>
          </cell>
          <cell r="C105" t="str">
            <v>Ind-I-Life Care Hospital - LCH Fitness</v>
          </cell>
        </row>
        <row r="106">
          <cell r="B106" t="str">
            <v>Mariott Hotel (E.D)</v>
          </cell>
          <cell r="C106" t="str">
            <v>Goa-VMSalgaocar Corporation</v>
          </cell>
        </row>
        <row r="107">
          <cell r="B107" t="str">
            <v>Medicare Hospital Indore E.D</v>
          </cell>
          <cell r="C107" t="str">
            <v>Ind-I-Medicare Hospital</v>
          </cell>
        </row>
        <row r="108">
          <cell r="B108" t="str">
            <v>Mediheal Healthcare Pvt. Ltd (E.D)</v>
          </cell>
          <cell r="C108" t="str">
            <v>Ind-I-Mediheal Healthcare</v>
          </cell>
        </row>
        <row r="109">
          <cell r="B109" t="str">
            <v>MOHAK HI-TECH SPECIALITY HOSPITAL (E.D.)</v>
          </cell>
          <cell r="C109" t="str">
            <v>Ind-I-Mohak Hospital</v>
          </cell>
        </row>
        <row r="110">
          <cell r="B110" t="str">
            <v>Motherhood Hospital - Mumbai (E.D)</v>
          </cell>
          <cell r="C110" t="str">
            <v>Mum-II-Motherhood Hospital(Rhea Healthcare)</v>
          </cell>
        </row>
        <row r="111">
          <cell r="B111" t="str">
            <v>Motherhood Hospital,Noida (E.D)</v>
          </cell>
          <cell r="C111" t="str">
            <v>Del-I-Motherhood Hospital(Rhea Healthcare)</v>
          </cell>
        </row>
        <row r="112">
          <cell r="B112" t="str">
            <v>Narayana Hrudayalaya Hospital, Gurgaon (E.D)</v>
          </cell>
          <cell r="C112" t="str">
            <v>Del-I-Gur-Narayana Hrudayalaya</v>
          </cell>
        </row>
        <row r="113">
          <cell r="B113" t="str">
            <v>NATIONAL STEELS &amp; AGRO INDUSTRIES LTD.(MAHAKOSH)  (E.D.)</v>
          </cell>
          <cell r="C113" t="str">
            <v>Ind-I-Ruchi Group Agroweb</v>
          </cell>
        </row>
        <row r="114">
          <cell r="B114" t="str">
            <v>Noida Power (NPCL) - (E.D)</v>
          </cell>
          <cell r="C114" t="str">
            <v>Del-I-Noida Power</v>
          </cell>
        </row>
        <row r="115">
          <cell r="B115" t="str">
            <v>PARAM FOUNDATION PRIVATE LIMITED (E.D.)</v>
          </cell>
          <cell r="C115" t="str">
            <v>Ind-I-Ruchi Group Agroweb</v>
          </cell>
        </row>
        <row r="116">
          <cell r="B116" t="str">
            <v>Paras Healthcare, Gurugram (E.D)</v>
          </cell>
          <cell r="C116" t="str">
            <v>Del-I-Paras Health Care</v>
          </cell>
        </row>
        <row r="117">
          <cell r="B117" t="str">
            <v>Paras Hospital, Panchkula (E.D)</v>
          </cell>
          <cell r="C117" t="str">
            <v>Paras Hospital, Panchkula</v>
          </cell>
        </row>
        <row r="118">
          <cell r="B118" t="str">
            <v>Pratibha Syntex Limited (e.D.)</v>
          </cell>
          <cell r="C118" t="str">
            <v>Ind-I-Pratibha Syntex</v>
          </cell>
        </row>
        <row r="119">
          <cell r="B119" t="str">
            <v>Prayagraj Power Generation Co. Ltd - Engineer (E.D)</v>
          </cell>
          <cell r="C119" t="str">
            <v>Del-I-Prayagraj Power-Civil Engineer</v>
          </cell>
        </row>
        <row r="120">
          <cell r="B120" t="str">
            <v>Prayagraj Power Generation Co. LTD - Industrial (E.D)</v>
          </cell>
          <cell r="C120" t="str">
            <v>Del-I-Prayagraj Power-Industrial</v>
          </cell>
        </row>
        <row r="121">
          <cell r="B121" t="str">
            <v>Prayagraj Power Generation Co. LTD - Office (E.D)</v>
          </cell>
          <cell r="C121" t="str">
            <v>Del-I-Prayagraj Power-Office</v>
          </cell>
        </row>
        <row r="122">
          <cell r="B122" t="str">
            <v>Prayagraj Power Generation Co. Ltd - Township (E.D)</v>
          </cell>
          <cell r="C122" t="str">
            <v>Del-I-Prayagraj Power-Township</v>
          </cell>
        </row>
        <row r="123">
          <cell r="B123" t="str">
            <v>Pune It City Metro Rail Ltd. (E.D)</v>
          </cell>
          <cell r="C123" t="str">
            <v>Pune IT City Metro Rail Limited</v>
          </cell>
        </row>
        <row r="124">
          <cell r="B124" t="str">
            <v>Qwik Supply Chain Pvt. Ltd. Dc Surat Vesu (E.D)</v>
          </cell>
          <cell r="C124" t="str">
            <v>Jam-I-JIO Delivery Centre</v>
          </cell>
        </row>
        <row r="125">
          <cell r="B125" t="str">
            <v>Ram Mangal Heart Foundation (E.D)</v>
          </cell>
          <cell r="C125" t="str">
            <v>Pun-I-Rammangal Heart Foundation</v>
          </cell>
        </row>
        <row r="126">
          <cell r="B126" t="str">
            <v>Reliance Jio Project Ao Ahmedabad Shq (E.D)</v>
          </cell>
          <cell r="C126" t="str">
            <v>Jam-I-JIO Office</v>
          </cell>
        </row>
        <row r="127">
          <cell r="B127" t="str">
            <v>Reliance Project Jc Mehsana (E.D)</v>
          </cell>
          <cell r="C127" t="str">
            <v>Jam-I-JIO Centre</v>
          </cell>
        </row>
        <row r="128">
          <cell r="B128" t="str">
            <v>REVTI CEMENT PVT. LTD. , B &amp; K ASSOCIATES , E BUSINESS D E.D</v>
          </cell>
          <cell r="C128" t="str">
            <v>Ind-I-Ruchi Group Agroweb</v>
          </cell>
        </row>
        <row r="129">
          <cell r="B129" t="str">
            <v>Sahyadri Hospitals Private Limited, Pune (E.D)</v>
          </cell>
          <cell r="C129" t="str">
            <v>Pune-I-Sahyadri Hospitals</v>
          </cell>
        </row>
        <row r="130">
          <cell r="B130" t="str">
            <v>Service Master Clean Pvt Ltd (E.D)</v>
          </cell>
          <cell r="C130" t="str">
            <v>Del-I-Service Master</v>
          </cell>
        </row>
        <row r="131">
          <cell r="B131" t="str">
            <v>SEVEN HILLS HOSPITAL-(E.D)</v>
          </cell>
          <cell r="C131" t="str">
            <v>Mum-I-Seven Hills Hospital</v>
          </cell>
        </row>
        <row r="132">
          <cell r="B132" t="str">
            <v>SLV Security Services - Haryana (E.D)</v>
          </cell>
          <cell r="C132" t="str">
            <v>Del-I-SLV Security</v>
          </cell>
        </row>
        <row r="133">
          <cell r="B133" t="str">
            <v>SMT. SAVITRI DEVI SHAHRA  (E.D.)</v>
          </cell>
          <cell r="C133" t="str">
            <v>Ind-I-Ruchi Group Agroweb</v>
          </cell>
        </row>
        <row r="134">
          <cell r="B134" t="str">
            <v>SUYASH HOSPITAL INDORE (E.D.)</v>
          </cell>
          <cell r="C134" t="str">
            <v>IND-I-SUYASH HOSPITAL</v>
          </cell>
        </row>
        <row r="135">
          <cell r="B135" t="str">
            <v>Velnik India Pvt Ltd - Indore (E.D)</v>
          </cell>
          <cell r="C135" t="str">
            <v>Ind-I-Velnik India</v>
          </cell>
        </row>
        <row r="137">
          <cell r="B137" t="str">
            <v>Alkem Laboratories Limited</v>
          </cell>
          <cell r="C137" t="str">
            <v>Mum-I-Alkem Laboratories</v>
          </cell>
        </row>
        <row r="138">
          <cell r="B138" t="str">
            <v>Avana Logistek Limited (Shreyas)</v>
          </cell>
          <cell r="C138" t="str">
            <v>Mum-II-Avana Logistek (Shreyas)</v>
          </cell>
        </row>
        <row r="139">
          <cell r="B139" t="str">
            <v>Avana Logistek Limited (Transworld Group)</v>
          </cell>
          <cell r="C139" t="str">
            <v>Mum-II-Avana Logistek (Transworld Grp)</v>
          </cell>
        </row>
        <row r="140">
          <cell r="B140" t="str">
            <v>CAPSAVE FINANCE PVT. LTD</v>
          </cell>
          <cell r="C140" t="str">
            <v>Mum-I-Capsave Finance</v>
          </cell>
        </row>
        <row r="141">
          <cell r="B141" t="str">
            <v>Corporate</v>
          </cell>
          <cell r="C141" t="str">
            <v>Corporate Office - RARE</v>
          </cell>
        </row>
        <row r="142">
          <cell r="C142" t="str">
            <v>Mumbai Healthcare</v>
          </cell>
        </row>
        <row r="143">
          <cell r="B143" t="str">
            <v>Corporate - (PF)</v>
          </cell>
          <cell r="C143" t="str">
            <v>Corporate Office - RARE</v>
          </cell>
        </row>
        <row r="144">
          <cell r="B144" t="str">
            <v>Corporate Office G-HRA</v>
          </cell>
          <cell r="C144" t="str">
            <v>Corporate Office - RARE</v>
          </cell>
        </row>
        <row r="145">
          <cell r="B145" t="str">
            <v>Crown Worldwide Private Limited Bhiwandi</v>
          </cell>
          <cell r="C145" t="str">
            <v>Mum-II-Crown Worldwide-Bhiwandi</v>
          </cell>
        </row>
        <row r="146">
          <cell r="B146" t="str">
            <v>D B CORP. LTD - BANDRA 3RD FLOOR</v>
          </cell>
          <cell r="C146" t="str">
            <v>Mum-I-D B Corp. Ltd - Bandra 3rd Floor</v>
          </cell>
        </row>
        <row r="147">
          <cell r="B147" t="str">
            <v>Decathlon Sports - Andheri India Private Limited</v>
          </cell>
          <cell r="C147" t="str">
            <v>Mum-I-Decathlon Andheri</v>
          </cell>
        </row>
        <row r="148">
          <cell r="B148" t="str">
            <v>Decathlon Sports - Malad India Private Limited</v>
          </cell>
          <cell r="C148" t="str">
            <v>Mum-I-Decathlon Malad</v>
          </cell>
        </row>
        <row r="149">
          <cell r="B149" t="str">
            <v>Decathlon Sports -Dahisar India Private Limited</v>
          </cell>
          <cell r="C149" t="str">
            <v>Mum-I-Decathlon Dahisar</v>
          </cell>
        </row>
        <row r="150">
          <cell r="B150" t="str">
            <v>Enam Securities Pvt. Ltd.</v>
          </cell>
          <cell r="C150" t="str">
            <v>Mum-I-Enam Security</v>
          </cell>
        </row>
        <row r="151">
          <cell r="B151" t="str">
            <v>Garware Hi Tech Films Ltd - Serinity Guest House</v>
          </cell>
          <cell r="C151" t="str">
            <v>Mum-I-Garware</v>
          </cell>
        </row>
        <row r="152">
          <cell r="B152" t="str">
            <v>Garware Polyester - Corporate Office</v>
          </cell>
          <cell r="C152" t="str">
            <v>Mum-I-Garware</v>
          </cell>
        </row>
        <row r="153">
          <cell r="B153" t="str">
            <v>Garware Polyester- Guest House</v>
          </cell>
          <cell r="C153" t="str">
            <v>Mum-I-Garware</v>
          </cell>
        </row>
        <row r="154">
          <cell r="B154" t="str">
            <v>Godrej Industries Ltd-vikhroli</v>
          </cell>
          <cell r="C154" t="str">
            <v>MUM-I-GODREJ INDUSTRIES</v>
          </cell>
        </row>
        <row r="155">
          <cell r="B155" t="str">
            <v>Greenworld Construction -RUBBERWALA HOUSE</v>
          </cell>
          <cell r="C155" t="str">
            <v>Mum-I-Rubberwala Housing</v>
          </cell>
        </row>
        <row r="156">
          <cell r="B156" t="str">
            <v>Hydra Trading</v>
          </cell>
          <cell r="C156" t="str">
            <v>Mum-I-Hydra Trading</v>
          </cell>
        </row>
        <row r="157">
          <cell r="B157" t="str">
            <v>IIFL Finance Limited (Juhu)</v>
          </cell>
          <cell r="C157" t="str">
            <v>Mum-I-IIFL Finance-Hubtown</v>
          </cell>
        </row>
        <row r="158">
          <cell r="B158" t="str">
            <v>IIFL FINANCE LTD (HUBTOWN)</v>
          </cell>
          <cell r="C158" t="str">
            <v>Mum-I-IIFL Finance-Hubtown</v>
          </cell>
        </row>
        <row r="159">
          <cell r="B159" t="str">
            <v>IIFL FINANCE LTD (HUBTOWN)-4TH FLOOR - PROJECT OFFICE</v>
          </cell>
          <cell r="C159" t="str">
            <v>Mum-I-IIFL Finance-Hubtown</v>
          </cell>
        </row>
        <row r="160">
          <cell r="B160" t="str">
            <v>IIFL SECURITIES LTD (ACKRUTI)</v>
          </cell>
          <cell r="C160" t="str">
            <v>Mum-I-IIFL Security-Ackruti Centre</v>
          </cell>
        </row>
        <row r="161">
          <cell r="B161" t="str">
            <v>IIFL SECURITIES LTD (HUBTOWN)</v>
          </cell>
          <cell r="C161" t="str">
            <v>Mum-I-IIFL Security-Hubtown</v>
          </cell>
        </row>
        <row r="162">
          <cell r="B162" t="str">
            <v>Imc Chamber Of Commerce &amp; Ind</v>
          </cell>
          <cell r="C162" t="str">
            <v>Mum-I-IMC</v>
          </cell>
        </row>
        <row r="163">
          <cell r="B163" t="str">
            <v>JIO WORLD CENTRE (BKC)</v>
          </cell>
          <cell r="C163" t="str">
            <v>Mum-I-Jll ( JIO )</v>
          </cell>
        </row>
        <row r="164">
          <cell r="B164" t="str">
            <v>Manappuram Finance Ltd</v>
          </cell>
          <cell r="C164" t="str">
            <v>Mum-I-Manappuram</v>
          </cell>
        </row>
        <row r="165">
          <cell r="B165" t="str">
            <v>Mgm Hospital</v>
          </cell>
          <cell r="C165" t="str">
            <v>MUM-II-MGM HOSPITAL</v>
          </cell>
        </row>
        <row r="166">
          <cell r="B166" t="str">
            <v>Mumbai Branch</v>
          </cell>
          <cell r="C166" t="str">
            <v>Mumbai</v>
          </cell>
        </row>
        <row r="167">
          <cell r="B167" t="str">
            <v>Mumbai Branch-31</v>
          </cell>
          <cell r="C167" t="str">
            <v>Corporate Office - RARE</v>
          </cell>
        </row>
        <row r="168">
          <cell r="C168" t="str">
            <v>Mumbai</v>
          </cell>
        </row>
        <row r="169">
          <cell r="C169" t="str">
            <v>Mumbai Healthcare</v>
          </cell>
        </row>
        <row r="170">
          <cell r="B170" t="str">
            <v>Mumbai Branch-31 (PF)</v>
          </cell>
          <cell r="C170" t="str">
            <v>Mumbai Healthcare</v>
          </cell>
        </row>
        <row r="171">
          <cell r="B171" t="str">
            <v>MUMBAI CARGO SERVICE CENTRE</v>
          </cell>
          <cell r="C171" t="str">
            <v>Mum-I-Mumbai Cargo</v>
          </cell>
        </row>
        <row r="172">
          <cell r="B172" t="str">
            <v>Mum-enam Holdings Pvt. Ltd.- 11 Th Floor</v>
          </cell>
          <cell r="C172" t="str">
            <v>Mum-I-Enam Holdings</v>
          </cell>
        </row>
        <row r="173">
          <cell r="B173" t="str">
            <v>Mum-enam Holdings Pvt. Ltd. 14 Th Floor</v>
          </cell>
          <cell r="C173" t="str">
            <v>Mum-I-Enam Holdings</v>
          </cell>
        </row>
        <row r="174">
          <cell r="B174" t="str">
            <v>NAVAL GROUP INDIA LIMITED - MUMBAI 31</v>
          </cell>
          <cell r="C174" t="str">
            <v>Mum-I-Naval Group</v>
          </cell>
        </row>
        <row r="175">
          <cell r="B175" t="str">
            <v>Navi Mumbai Branch</v>
          </cell>
          <cell r="C175" t="str">
            <v>Navi Mumbai</v>
          </cell>
        </row>
        <row r="176">
          <cell r="B176" t="str">
            <v>Navi Mumbai Branch - PF</v>
          </cell>
          <cell r="C176" t="str">
            <v>Navi Mumbai</v>
          </cell>
        </row>
        <row r="177">
          <cell r="B177" t="str">
            <v>North Region</v>
          </cell>
          <cell r="C177" t="str">
            <v>North Regional Office</v>
          </cell>
        </row>
        <row r="178">
          <cell r="B178" t="str">
            <v>Riana Advisor Services Pvt. Ltd.</v>
          </cell>
          <cell r="C178" t="str">
            <v>Mum-I-Riana Advisory</v>
          </cell>
        </row>
        <row r="179">
          <cell r="B179" t="str">
            <v>Runwal The Residence</v>
          </cell>
          <cell r="C179" t="str">
            <v>Mum-I-JLL-Runwall</v>
          </cell>
        </row>
        <row r="180">
          <cell r="B180" t="str">
            <v>SAIFEE HOSPITAL TRUST - Mumbai</v>
          </cell>
          <cell r="C180" t="str">
            <v>MUM-I-SAIFEE HOSPITAL</v>
          </cell>
        </row>
        <row r="181">
          <cell r="B181" t="str">
            <v>Satra Plaza</v>
          </cell>
          <cell r="C181" t="str">
            <v>MUM-II-SATRA PLAZA</v>
          </cell>
        </row>
        <row r="182">
          <cell r="B182" t="str">
            <v>Schueco India Pvt.Ltd - Mumbai</v>
          </cell>
          <cell r="C182" t="str">
            <v>MUM-I-SCHUECO INDIA</v>
          </cell>
        </row>
        <row r="183">
          <cell r="B183" t="str">
            <v>SLV Security Services Private Limited</v>
          </cell>
          <cell r="C183" t="str">
            <v>Mum-I-SLV Indigrid</v>
          </cell>
        </row>
        <row r="184">
          <cell r="B184" t="str">
            <v>Sunteck City</v>
          </cell>
          <cell r="C184" t="str">
            <v>Mum-I-Jll -Sunteck</v>
          </cell>
        </row>
        <row r="185">
          <cell r="B185" t="str">
            <v>Unisource Papers Private Limited</v>
          </cell>
          <cell r="C185" t="str">
            <v>Mum-I-Unisource Papers</v>
          </cell>
        </row>
        <row r="186">
          <cell r="B186" t="str">
            <v>Vidyalankar Dnyanapeeth Trust-31</v>
          </cell>
          <cell r="C186" t="str">
            <v>Mum-I-Vidyalankar</v>
          </cell>
        </row>
        <row r="187">
          <cell r="B187" t="str">
            <v>West Region</v>
          </cell>
          <cell r="C187" t="str">
            <v>West Regional Office</v>
          </cell>
        </row>
        <row r="188">
          <cell r="B188" t="str">
            <v>Wockhardt Hospitals Limited, Mumbai</v>
          </cell>
          <cell r="C188" t="str">
            <v>Mum-I-Wockhardt Hospital</v>
          </cell>
        </row>
        <row r="190">
          <cell r="B190" t="str">
            <v>Akshaj Enterprises Llp</v>
          </cell>
          <cell r="C190" t="str">
            <v>Mum-I-Akshaj Enterprises (Antilia)</v>
          </cell>
        </row>
        <row r="191">
          <cell r="B191" t="str">
            <v>Anchor Enterprices Pvt Ltd.</v>
          </cell>
          <cell r="C191" t="str">
            <v>Mum-I-Anchor Enterprises</v>
          </cell>
        </row>
        <row r="192">
          <cell r="B192" t="str">
            <v>Asian Heart Institute</v>
          </cell>
          <cell r="C192" t="str">
            <v>Mum-I-Asian Heart</v>
          </cell>
        </row>
        <row r="193">
          <cell r="B193" t="str">
            <v>BAJAJ GUEST HOUSE JUHU</v>
          </cell>
          <cell r="C193" t="str">
            <v>MUM-I-BAJAJ GROUP</v>
          </cell>
        </row>
        <row r="194">
          <cell r="B194" t="str">
            <v>Baldota Bhavan - MSPL</v>
          </cell>
          <cell r="C194" t="str">
            <v>Mum-I-MSPL</v>
          </cell>
        </row>
        <row r="195">
          <cell r="B195" t="str">
            <v>Baldota Bhavan - Samarparn</v>
          </cell>
          <cell r="C195" t="str">
            <v>Mum-I-Samarpan</v>
          </cell>
        </row>
        <row r="196">
          <cell r="B196" t="str">
            <v>Bhatia Hospital, Mumbai</v>
          </cell>
          <cell r="C196" t="str">
            <v>Mum-II-Bhatia Hospital</v>
          </cell>
        </row>
        <row r="197">
          <cell r="B197" t="str">
            <v>D B CORP. LTD - BANDRA 5TH FLOOR</v>
          </cell>
          <cell r="C197" t="str">
            <v>MUM-I-D B CORP. LTD - BANDRA 5TH FLOOR</v>
          </cell>
        </row>
        <row r="198">
          <cell r="B198" t="str">
            <v>D B Corp. Ltd - Bandra 6th Floor</v>
          </cell>
          <cell r="C198" t="str">
            <v>MUM-I-D B CORP. LTD - BANDRA 6TH FLOOR</v>
          </cell>
        </row>
        <row r="199">
          <cell r="B199" t="str">
            <v>Decathlon Santacruz</v>
          </cell>
          <cell r="C199" t="str">
            <v>Mum-I-Decathlon Santacruz</v>
          </cell>
        </row>
        <row r="200">
          <cell r="B200" t="str">
            <v>Factset System</v>
          </cell>
          <cell r="C200" t="str">
            <v>Mum-I-Factset</v>
          </cell>
        </row>
        <row r="201">
          <cell r="B201" t="str">
            <v>Grand Hyatt, Mumbai</v>
          </cell>
          <cell r="C201" t="str">
            <v>Mum-I-Grand Hyatt</v>
          </cell>
        </row>
        <row r="202">
          <cell r="B202" t="str">
            <v>Great White Global Pvt. Ltd. - Anchor Group</v>
          </cell>
          <cell r="C202" t="str">
            <v>Mum-I-Great White(Anchor group)</v>
          </cell>
        </row>
        <row r="203">
          <cell r="B203" t="str">
            <v xml:space="preserve">Greenworld Construction -Hilton Infrastructure - FUEGO </v>
          </cell>
          <cell r="C203" t="str">
            <v>Mum-I-Rubberwala Fuego</v>
          </cell>
        </row>
        <row r="204">
          <cell r="B204" t="str">
            <v>HANNOVER RUCK SE-INDIAN BRANCH</v>
          </cell>
          <cell r="C204" t="str">
            <v>MUM-I-HANNOVER</v>
          </cell>
        </row>
        <row r="205">
          <cell r="B205" t="str">
            <v>Hindustan Unilever</v>
          </cell>
          <cell r="C205" t="str">
            <v>Mum-I-Jll (HUL)</v>
          </cell>
        </row>
        <row r="206">
          <cell r="B206" t="str">
            <v>IBIS Hotel Thane</v>
          </cell>
          <cell r="C206" t="str">
            <v>Ibis Hotel Thane</v>
          </cell>
        </row>
        <row r="207">
          <cell r="B207" t="str">
            <v>IBIS Hotel Turbhe</v>
          </cell>
          <cell r="C207" t="str">
            <v>IBIS Hotel Turbhe</v>
          </cell>
        </row>
        <row r="208">
          <cell r="B208" t="str">
            <v>IIFL Securities Ltd (Citi Point)</v>
          </cell>
          <cell r="C208" t="str">
            <v>Mum-I-IIFL Security -Citi Point</v>
          </cell>
        </row>
        <row r="209">
          <cell r="B209" t="str">
            <v>IIFL Securities Ltd (Citi Point) 2nd Floor</v>
          </cell>
          <cell r="C209" t="str">
            <v>Mum-I-IIFL Security -Citi Point</v>
          </cell>
        </row>
        <row r="210">
          <cell r="B210" t="str">
            <v>Jll Island City Centre</v>
          </cell>
          <cell r="C210" t="str">
            <v>Mum-I-Jll -ICC</v>
          </cell>
        </row>
        <row r="211">
          <cell r="B211" t="str">
            <v>JOTUN INDIA PRIVATE LIMITED</v>
          </cell>
          <cell r="C211" t="str">
            <v>MUM-I-JOTUN</v>
          </cell>
        </row>
        <row r="212">
          <cell r="B212" t="str">
            <v>JSW Steel Coated Products Ltd.</v>
          </cell>
          <cell r="C212" t="str">
            <v>MUM-I-JSW STEEL</v>
          </cell>
        </row>
        <row r="213">
          <cell r="B213" t="str">
            <v>K.RAHEJA PVT.LTD</v>
          </cell>
          <cell r="C213" t="str">
            <v>MUM-I-K RAHEJA</v>
          </cell>
        </row>
        <row r="214">
          <cell r="B214" t="str">
            <v>Lemon Tree Mumbai</v>
          </cell>
          <cell r="C214" t="str">
            <v>Mum-I-Lemon Tree Hotel(A Unit of Shree Naman Developers</v>
          </cell>
        </row>
        <row r="215">
          <cell r="B215" t="str">
            <v>Motherhood Hospital - Mumbai</v>
          </cell>
          <cell r="C215" t="str">
            <v>Mum-II-Motherhood Hospital(Rhea Healthcare)</v>
          </cell>
        </row>
        <row r="216">
          <cell r="B216" t="str">
            <v>MURUGAPPA MANAGEMENT SERVICES LTD (DILKOSHA)</v>
          </cell>
          <cell r="C216" t="str">
            <v>MUM-I-MURUGAPPA (DILKOOSHA)</v>
          </cell>
        </row>
        <row r="217">
          <cell r="B217" t="str">
            <v>Narendra Kumar Baldota HUF, Mumbai</v>
          </cell>
          <cell r="C217" t="str">
            <v>Mum-I-NarendraKumar Baldota Residence</v>
          </cell>
        </row>
        <row r="218">
          <cell r="B218" t="str">
            <v>Normet India Private Limited</v>
          </cell>
          <cell r="C218" t="str">
            <v>Mum-II-Normet India</v>
          </cell>
        </row>
        <row r="219">
          <cell r="B219" t="str">
            <v>PALLAZZIO HOTELS AND LEISURE LTD</v>
          </cell>
          <cell r="C219" t="str">
            <v>Mum-I-ST Regis Pallazzio</v>
          </cell>
        </row>
        <row r="220">
          <cell r="B220" t="str">
            <v>Qwik Supply Chain Private Limited</v>
          </cell>
          <cell r="C220" t="str">
            <v>Mum-I-Qwik Supply-Vrindavan</v>
          </cell>
        </row>
        <row r="221">
          <cell r="B221" t="str">
            <v>Qwik Supply Chain Pvt Ltd - DAKC</v>
          </cell>
          <cell r="C221" t="str">
            <v>Mum-II-Qwik Supply-DAKC</v>
          </cell>
        </row>
        <row r="222">
          <cell r="B222" t="str">
            <v>Reliance Industries Washroom Cleaning</v>
          </cell>
          <cell r="C222" t="str">
            <v>Mum-I-Reliance-Washroom Cleaning</v>
          </cell>
        </row>
        <row r="223">
          <cell r="B223" t="str">
            <v>RENT ALPHA PVT.LTD</v>
          </cell>
          <cell r="C223" t="str">
            <v>Mum-I-Rent Alpha</v>
          </cell>
        </row>
        <row r="224">
          <cell r="B224" t="str">
            <v>Rhs Bombay Hospital</v>
          </cell>
          <cell r="C224" t="str">
            <v>Mum-I-Bombay Hospital</v>
          </cell>
        </row>
        <row r="225">
          <cell r="B225" t="str">
            <v>Service Master Clean -bhubneshwar</v>
          </cell>
          <cell r="C225" t="str">
            <v>Jms-I-Service Master Orissa</v>
          </cell>
        </row>
        <row r="226">
          <cell r="B226" t="str">
            <v>Service Master Clean -kolkata</v>
          </cell>
          <cell r="C226" t="str">
            <v>Jms-I-Service Master Kolkata</v>
          </cell>
        </row>
        <row r="227">
          <cell r="B227" t="str">
            <v>Service Master Clean Mumbai</v>
          </cell>
          <cell r="C227" t="str">
            <v>Mum-I-Service Master</v>
          </cell>
        </row>
        <row r="228">
          <cell r="B228" t="str">
            <v>Service Master Clean -patna</v>
          </cell>
          <cell r="C228" t="str">
            <v>Jms-I-Service Master Bihar</v>
          </cell>
        </row>
        <row r="229">
          <cell r="B229" t="str">
            <v>SHRI K.V. KAMATH</v>
          </cell>
          <cell r="C229" t="str">
            <v>MUM-I-K.V. KAMATH</v>
          </cell>
        </row>
        <row r="230">
          <cell r="B230" t="str">
            <v>Srcc Children's Hospital</v>
          </cell>
          <cell r="C230" t="str">
            <v>Mum-I-SRCC Hospital</v>
          </cell>
        </row>
        <row r="231">
          <cell r="B231" t="str">
            <v>Taj Santacruz Green Wood Palaces</v>
          </cell>
          <cell r="C231" t="str">
            <v>Mum-I-Taj Santacruz</v>
          </cell>
        </row>
        <row r="232">
          <cell r="B232" t="str">
            <v>UFLEX LIMITED,MUMBAI</v>
          </cell>
          <cell r="C232" t="str">
            <v>Mum-I-Uflex</v>
          </cell>
        </row>
        <row r="234">
          <cell r="B234" t="str">
            <v>SEVEN HILLS HOSPITAL</v>
          </cell>
          <cell r="C234" t="str">
            <v>Mum-I-Seven Hills Hospital</v>
          </cell>
        </row>
        <row r="236">
          <cell r="B236" t="str">
            <v>APL INTERNATIONAL PVT LTD</v>
          </cell>
          <cell r="C236" t="str">
            <v>Ind-I-Ruchi Group Agroweb</v>
          </cell>
        </row>
        <row r="237">
          <cell r="B237" t="str">
            <v>ArcelorMittal Nippon Steel India Limited</v>
          </cell>
          <cell r="C237" t="str">
            <v>Jam-I-AMNS</v>
          </cell>
        </row>
        <row r="238">
          <cell r="B238" t="str">
            <v>ASK Group-Bangalore</v>
          </cell>
          <cell r="C238" t="str">
            <v>Chn-I-ASK Wealth Chennai</v>
          </cell>
        </row>
        <row r="239">
          <cell r="B239" t="str">
            <v>Ask Wealth Management Goa</v>
          </cell>
          <cell r="C239" t="str">
            <v>Goa-I-Ask Wealth</v>
          </cell>
        </row>
        <row r="240">
          <cell r="B240" t="str">
            <v>Aspri Spirits Pvt Ltd-bangalore</v>
          </cell>
          <cell r="C240" t="str">
            <v>Ban-I-Aspri Spirit</v>
          </cell>
        </row>
        <row r="241">
          <cell r="B241" t="str">
            <v>AVP Healthcare LLP. Indore</v>
          </cell>
          <cell r="C241" t="str">
            <v>Ind-I-AVP Healthcare</v>
          </cell>
        </row>
        <row r="242">
          <cell r="B242" t="str">
            <v>BCV DEVELOPERS PVT. LTD.</v>
          </cell>
          <cell r="C242" t="str">
            <v>Ban-I-BCV Developers</v>
          </cell>
        </row>
        <row r="243">
          <cell r="B243" t="str">
            <v>Blue Star Limited - First Solar</v>
          </cell>
          <cell r="C243" t="str">
            <v>Chn-I-Blue Star c/o First Solar</v>
          </cell>
        </row>
        <row r="244">
          <cell r="B244" t="str">
            <v>Blue Star Limited - Pillaipakkam</v>
          </cell>
          <cell r="C244" t="str">
            <v>Chn-I-Blue Star-Pillaipakkam</v>
          </cell>
        </row>
        <row r="245">
          <cell r="B245" t="str">
            <v>Bogmallo Beach Resort</v>
          </cell>
          <cell r="C245" t="str">
            <v>Goa-I-Trade Wings Hotel-Bogmallo Beach Resort</v>
          </cell>
        </row>
        <row r="246">
          <cell r="B246" t="str">
            <v>Bombay Hospital Indore</v>
          </cell>
          <cell r="C246" t="str">
            <v>Ind-I-Bombay Hospital</v>
          </cell>
        </row>
        <row r="247">
          <cell r="B247" t="str">
            <v>Chennai (1/2) Branch</v>
          </cell>
          <cell r="C247" t="str">
            <v>Chennai (1/2)</v>
          </cell>
        </row>
        <row r="248">
          <cell r="B248" t="str">
            <v>CHOLAMANDALAM MS RISK 31</v>
          </cell>
          <cell r="C248" t="str">
            <v>Chn-I-Cholamandalam Risk</v>
          </cell>
        </row>
        <row r="249">
          <cell r="B249" t="str">
            <v>Crown World Wide Indore</v>
          </cell>
          <cell r="C249" t="str">
            <v>Ind-I-Crown Worldwide</v>
          </cell>
        </row>
        <row r="250">
          <cell r="B250" t="str">
            <v>DNS Hospital Pvt Ltd.</v>
          </cell>
          <cell r="C250" t="str">
            <v>Ind-I-DNS Hospital</v>
          </cell>
        </row>
        <row r="251">
          <cell r="C251" t="str">
            <v>(blank)</v>
          </cell>
        </row>
        <row r="252">
          <cell r="B252" t="str">
            <v>Double Tree By Hilton</v>
          </cell>
          <cell r="C252" t="str">
            <v>Goa-I-Double Tree (Goldfinch Resort)</v>
          </cell>
        </row>
        <row r="253">
          <cell r="B253" t="str">
            <v>Eid Parry (BCR SALES OFFICE)</v>
          </cell>
          <cell r="C253" t="str">
            <v>Chn-I-EID Parry India</v>
          </cell>
        </row>
        <row r="254">
          <cell r="B254" t="str">
            <v>Eid Parry 31</v>
          </cell>
          <cell r="C254" t="str">
            <v>Chn-I-EID Parry India</v>
          </cell>
        </row>
        <row r="255">
          <cell r="B255" t="str">
            <v>G.P.Strategies 31</v>
          </cell>
          <cell r="C255" t="str">
            <v>Chn-I-GP Strategies</v>
          </cell>
        </row>
        <row r="256">
          <cell r="B256" t="str">
            <v>GHI ENERGY PVT. LTD. , RUCHI INFRASTRCTURE LTD. , RUCHI RENE</v>
          </cell>
          <cell r="C256" t="str">
            <v>Ind-I-Ruchi Group Agroweb</v>
          </cell>
        </row>
        <row r="257">
          <cell r="B257" t="str">
            <v>Goa (2/2) Branch</v>
          </cell>
          <cell r="C257" t="str">
            <v>Goa (2/2)</v>
          </cell>
        </row>
        <row r="258">
          <cell r="B258" t="str">
            <v>Goa SIS Limited</v>
          </cell>
          <cell r="C258" t="str">
            <v>Goa-I-SIS Limited</v>
          </cell>
        </row>
        <row r="259">
          <cell r="B259" t="str">
            <v>Goa Westin Hotel Technical</v>
          </cell>
          <cell r="C259" t="str">
            <v>Goa-I-Pacifica Hotels-The Westin Goa</v>
          </cell>
        </row>
        <row r="260">
          <cell r="B260" t="str">
            <v>Grand Hyatt Goa</v>
          </cell>
          <cell r="C260" t="str">
            <v>Goa-I-Goan Hotels-Grand Hyatt</v>
          </cell>
        </row>
        <row r="261">
          <cell r="B261" t="str">
            <v>Grand Hyatt Spa</v>
          </cell>
          <cell r="C261" t="str">
            <v>Goa-I-Goan Hotels-Grand Hyatt</v>
          </cell>
        </row>
        <row r="262">
          <cell r="B262" t="str">
            <v>Grand Sheraton</v>
          </cell>
          <cell r="C262" t="str">
            <v>Pune-I-Four Points (Duet Hotel)</v>
          </cell>
        </row>
        <row r="263">
          <cell r="B263" t="str">
            <v>Grand Sheraton Hotel - Chennai</v>
          </cell>
          <cell r="C263" t="str">
            <v>New Site UPT not received</v>
          </cell>
        </row>
        <row r="264">
          <cell r="B264" t="str">
            <v>Grand Sheraton Tech Team</v>
          </cell>
          <cell r="C264" t="str">
            <v>Pune-I-Four Points (Duet Hotel)</v>
          </cell>
        </row>
        <row r="265">
          <cell r="B265" t="str">
            <v>Gro Digital Platforms</v>
          </cell>
          <cell r="C265" t="str">
            <v>Chn-I-Gro Digital Platforms</v>
          </cell>
        </row>
        <row r="266">
          <cell r="B266" t="str">
            <v>GURJAR HOSP.&amp; ENDOSCOPY CENTER P.L.</v>
          </cell>
          <cell r="C266" t="str">
            <v>IND-I-GURJAR HOSPITAL</v>
          </cell>
        </row>
        <row r="267">
          <cell r="B267" t="str">
            <v>Haria L G Rotary Hospital</v>
          </cell>
          <cell r="C267" t="str">
            <v>Mum-I-Haria</v>
          </cell>
        </row>
        <row r="268">
          <cell r="B268" t="str">
            <v>Hi Tech Metal Farmings - Indore</v>
          </cell>
          <cell r="C268" t="str">
            <v>Ind-I-Hi Tech Metal</v>
          </cell>
        </row>
        <row r="269">
          <cell r="B269" t="str">
            <v>Hinduja Housing Finance</v>
          </cell>
          <cell r="C269" t="str">
            <v>Chn-I-Hinduja Housing</v>
          </cell>
        </row>
        <row r="270">
          <cell r="B270" t="str">
            <v>Hinduja Leyland 31</v>
          </cell>
          <cell r="C270" t="str">
            <v>Chn-I-Hinduja Leyland</v>
          </cell>
        </row>
        <row r="271">
          <cell r="B271" t="str">
            <v>Hinduja Leyland Guindy</v>
          </cell>
          <cell r="C271" t="str">
            <v>Chn-I-Hinduja Leyland</v>
          </cell>
        </row>
        <row r="272">
          <cell r="B272" t="str">
            <v>Hyatt Place Baroda</v>
          </cell>
          <cell r="C272" t="str">
            <v>Jam-I-Nilamber Infratech</v>
          </cell>
        </row>
        <row r="273">
          <cell r="B273" t="str">
            <v>India Cement (chennai) 31</v>
          </cell>
          <cell r="C273" t="str">
            <v>Chn-I-India Cement</v>
          </cell>
        </row>
        <row r="274">
          <cell r="B274" t="str">
            <v>India Ratings &amp; Research 31</v>
          </cell>
          <cell r="C274" t="str">
            <v>Chn-I-India Rating</v>
          </cell>
        </row>
        <row r="275">
          <cell r="B275" t="str">
            <v>INDIA RATINGS &amp; RESEARCH-BANGALORE</v>
          </cell>
          <cell r="C275" t="str">
            <v>Ban-I-India Rating</v>
          </cell>
        </row>
        <row r="276">
          <cell r="B276" t="str">
            <v>INDIA RATINGS &amp; RESEARCH-HYDERABAD</v>
          </cell>
          <cell r="C276" t="str">
            <v>Hyd-I-India Rating</v>
          </cell>
        </row>
        <row r="277">
          <cell r="B277" t="str">
            <v>INDIAN STEELS CORPORATION LTD (HORIZON)</v>
          </cell>
          <cell r="C277" t="str">
            <v>Ind-I-Ruchi Group Agroweb</v>
          </cell>
        </row>
        <row r="278">
          <cell r="B278" t="str">
            <v>INDIAN STEELS CORPORATION LTD.(MAHAKOSH-A &amp; BWING)</v>
          </cell>
          <cell r="C278" t="str">
            <v>Ind-I-Ruchi Group Agroweb</v>
          </cell>
        </row>
        <row r="279">
          <cell r="B279" t="str">
            <v>Indore Branch</v>
          </cell>
          <cell r="C279" t="str">
            <v>Goa (2/2)</v>
          </cell>
        </row>
        <row r="280">
          <cell r="C280" t="str">
            <v>Indore</v>
          </cell>
        </row>
        <row r="281">
          <cell r="B281" t="str">
            <v>Indore Steel Iron Mills Ltd</v>
          </cell>
          <cell r="C281" t="str">
            <v>Ind-I-Indore Steel</v>
          </cell>
        </row>
        <row r="282">
          <cell r="B282" t="str">
            <v>Jain Mithai Bhandar Uttambhog</v>
          </cell>
          <cell r="C282" t="str">
            <v>Ind-I-Jain Mithai</v>
          </cell>
        </row>
        <row r="283">
          <cell r="B283" t="str">
            <v>Jotun India Private Limited - Pune</v>
          </cell>
          <cell r="C283" t="str">
            <v>Pune-I-Jotun India</v>
          </cell>
        </row>
        <row r="284">
          <cell r="B284" t="str">
            <v>KCL Infra Projects Limited</v>
          </cell>
          <cell r="C284" t="str">
            <v>Ind-I-KCL Infra</v>
          </cell>
        </row>
        <row r="285">
          <cell r="B285" t="str">
            <v>Krsnaa Diagnostics-Dhanashree Hospital</v>
          </cell>
          <cell r="C285" t="str">
            <v>Pune-I-Krsnaa Diagnostics-Dhanashree Hospital</v>
          </cell>
        </row>
        <row r="286">
          <cell r="B286" t="str">
            <v>Krsnaa Diagnostics-Head Office</v>
          </cell>
          <cell r="C286" t="str">
            <v>Pune-I-Krsnaa Diagnostics-Head Office</v>
          </cell>
        </row>
        <row r="287">
          <cell r="B287" t="str">
            <v>Krsnaa Diagnostics-KNH</v>
          </cell>
          <cell r="C287" t="str">
            <v>Pune-I-Krsnaa Diagnostics-KNH</v>
          </cell>
        </row>
        <row r="288">
          <cell r="B288" t="str">
            <v>Krsnaa Diagnostics-Lokamanya Nigadi Medical Store</v>
          </cell>
          <cell r="C288" t="str">
            <v>Pune-I-Lokmanya Hospital</v>
          </cell>
        </row>
        <row r="289">
          <cell r="B289" t="str">
            <v>Krsnaa Diagnostics-Lokmanya Hospital SB Road</v>
          </cell>
          <cell r="C289" t="str">
            <v>Pune-I-Krsnaa Diagnostics-Lokmanya Hospital SB Road</v>
          </cell>
        </row>
        <row r="290">
          <cell r="B290" t="str">
            <v>Krsnaa Diagnostics-Lokmanya Nigadi</v>
          </cell>
          <cell r="C290" t="str">
            <v>Pune-I-Krsnaa Diagnostics-Lokmanya Nigadi</v>
          </cell>
        </row>
        <row r="291">
          <cell r="B291" t="str">
            <v>Krsnaa Diagnostics-Mitra Mandal</v>
          </cell>
          <cell r="C291" t="str">
            <v>Pune-I-Krsnaa Diagnostics-Mitra Mandal</v>
          </cell>
        </row>
        <row r="292">
          <cell r="B292" t="str">
            <v>Krsnaa Diagnostics-Naidu Hospital</v>
          </cell>
          <cell r="C292" t="str">
            <v>Pune-I-Krsnaa Diagnostics-Naidu Hospital</v>
          </cell>
        </row>
        <row r="293">
          <cell r="B293" t="str">
            <v>Krsnaa Diagnostics-Sainath</v>
          </cell>
          <cell r="C293" t="str">
            <v>Pune-I-Krsnaa Diagnostics-Sainath</v>
          </cell>
        </row>
        <row r="294">
          <cell r="B294" t="str">
            <v>Krsnaa Diagnostics-Sutar Hospital</v>
          </cell>
          <cell r="C294" t="str">
            <v>Pune-I-Krsnaa Diagnostics-Sutar Hospital</v>
          </cell>
        </row>
        <row r="295">
          <cell r="B295" t="str">
            <v>Larsen &amp; Toubro Limited Construction (dewas)</v>
          </cell>
          <cell r="C295" t="str">
            <v>Ind-I-Larsen &amp; Toubro Ltd</v>
          </cell>
        </row>
        <row r="296">
          <cell r="B296" t="str">
            <v>Life Care Hospital Indore</v>
          </cell>
          <cell r="C296" t="str">
            <v>Ind-I-Life Care Hospital - LCH Fitness</v>
          </cell>
        </row>
        <row r="297">
          <cell r="B297" t="str">
            <v>Magna Automotive Pvt Ltd</v>
          </cell>
          <cell r="C297" t="str">
            <v>Pune-I-Magna Automotive</v>
          </cell>
        </row>
        <row r="298">
          <cell r="B298" t="str">
            <v>Mam Foundation-Sriram Nagar</v>
          </cell>
          <cell r="C298" t="str">
            <v>CHN-I-MURUGAPPA</v>
          </cell>
        </row>
        <row r="299">
          <cell r="B299" t="str">
            <v>Mariott Hotel</v>
          </cell>
          <cell r="C299" t="str">
            <v>Goa-VMSalgaocar Corporation</v>
          </cell>
        </row>
        <row r="300">
          <cell r="B300" t="str">
            <v>Mariott Hotel Electrician</v>
          </cell>
          <cell r="C300" t="str">
            <v>Goa-VMSalgaocar Corporation</v>
          </cell>
        </row>
        <row r="301">
          <cell r="B301" t="str">
            <v>Medicare Hospital Indore</v>
          </cell>
          <cell r="C301" t="str">
            <v>Ind-I-Medicare Hospital</v>
          </cell>
        </row>
        <row r="302">
          <cell r="B302" t="str">
            <v>Mediheal Healthcare Pvt. Ltd</v>
          </cell>
          <cell r="C302" t="str">
            <v>Ind-I-Mediheal Healthcare</v>
          </cell>
        </row>
        <row r="303">
          <cell r="B303" t="str">
            <v>Mms 31</v>
          </cell>
          <cell r="C303" t="str">
            <v>CHN-I-MURUGAPPA</v>
          </cell>
        </row>
        <row r="304">
          <cell r="B304" t="str">
            <v>Mohak Hi-tech Speciality Hospital</v>
          </cell>
          <cell r="C304" t="str">
            <v>Ind-I-Mohak Hospital</v>
          </cell>
        </row>
        <row r="305">
          <cell r="B305" t="str">
            <v>Murugappa Crescent Apartment - Bangalore</v>
          </cell>
          <cell r="C305" t="str">
            <v>Ban-I-Murugappa Guest House</v>
          </cell>
        </row>
        <row r="306">
          <cell r="B306" t="str">
            <v>Murugappa Guest House - Bangalore</v>
          </cell>
          <cell r="C306" t="str">
            <v>Ban-I-Murugappa Guest House</v>
          </cell>
        </row>
        <row r="307">
          <cell r="B307" t="str">
            <v>Naidunia A Unit Of Jagran Prakashan Ltd Indore</v>
          </cell>
          <cell r="C307" t="str">
            <v>Ind-I-Naiduniya</v>
          </cell>
        </row>
        <row r="308">
          <cell r="B308" t="str">
            <v>NATIONAL STEELS &amp; AGRO INDUSTRIES LTD.(MAHAKOSH)</v>
          </cell>
          <cell r="C308" t="str">
            <v>Ind-I-Ruchi Group Agroweb</v>
          </cell>
        </row>
        <row r="309">
          <cell r="B309" t="str">
            <v>NICT INDORE</v>
          </cell>
          <cell r="C309" t="str">
            <v>Ind-I-NICT Technologies</v>
          </cell>
        </row>
        <row r="310">
          <cell r="B310" t="str">
            <v xml:space="preserve">PARAM FOUNDATION PRIVATE LIMITED </v>
          </cell>
          <cell r="C310" t="str">
            <v>Ind-I-Ruchi Group Agroweb</v>
          </cell>
        </row>
        <row r="311">
          <cell r="B311" t="str">
            <v>Pratibha Syntex Limited</v>
          </cell>
          <cell r="C311" t="str">
            <v>Ind-I-Pratibha Syntex</v>
          </cell>
        </row>
        <row r="312">
          <cell r="B312" t="str">
            <v>Pune (1/2) Branch</v>
          </cell>
          <cell r="C312" t="str">
            <v>Corporate Office - RARE</v>
          </cell>
        </row>
        <row r="313">
          <cell r="C313" t="str">
            <v>Pune (1/2)</v>
          </cell>
        </row>
        <row r="314">
          <cell r="B314" t="str">
            <v>Pune It City Metro Rail Ltd.</v>
          </cell>
          <cell r="C314" t="str">
            <v>Pune IT City Metro Rail Limited</v>
          </cell>
        </row>
        <row r="315">
          <cell r="B315" t="str">
            <v>Qwik Supply Chain Pvt Ltd Reliance-Ponda WH</v>
          </cell>
          <cell r="C315" t="str">
            <v>Goa-I-JIO-Warehouse</v>
          </cell>
        </row>
        <row r="316">
          <cell r="B316" t="str">
            <v>Qwik Supply Chain Pvt. Ltd. Dc Ahmedabad</v>
          </cell>
          <cell r="C316" t="str">
            <v>Jam-I-JIO Delivery Centre</v>
          </cell>
        </row>
        <row r="317">
          <cell r="B317" t="str">
            <v>Qwik Supply Chain Pvt. Ltd. Dc Surat Vesu</v>
          </cell>
          <cell r="C317" t="str">
            <v>Jam-I-JIO Delivery Centre</v>
          </cell>
        </row>
        <row r="318">
          <cell r="B318" t="str">
            <v>Qwik Supply Chain Pvt. Ltd. Wh Ahmedabad Aslali Wh</v>
          </cell>
          <cell r="C318" t="str">
            <v>Jam-I-JIO Warehouse</v>
          </cell>
        </row>
        <row r="319">
          <cell r="B319" t="str">
            <v>Qwik Supply Chain Pvt. Ltd. Wh Navsari</v>
          </cell>
          <cell r="C319" t="str">
            <v>Jam-I-JIO Warehouse</v>
          </cell>
        </row>
        <row r="320">
          <cell r="B320" t="str">
            <v>Qwik Supply Chain Pvt. Ltd. Wh Navsari Khadsupa</v>
          </cell>
          <cell r="C320" t="str">
            <v>Jam-I-JIO Warehouse</v>
          </cell>
        </row>
        <row r="321">
          <cell r="B321" t="str">
            <v>R WARD RUBY HALL KITCHEN PUNE</v>
          </cell>
          <cell r="C321" t="str">
            <v>Pun-I-Ruby Hall-Kitchen Sterwarding</v>
          </cell>
        </row>
        <row r="322">
          <cell r="B322" t="str">
            <v>Ram Mangal Heart Foundation</v>
          </cell>
          <cell r="C322" t="str">
            <v>Pun-I-Rammangal Heart Foundation</v>
          </cell>
        </row>
        <row r="323">
          <cell r="B323" t="str">
            <v>Redisson Blue Hotel</v>
          </cell>
          <cell r="C323" t="str">
            <v>Redisson Blue Hotel</v>
          </cell>
        </row>
        <row r="324">
          <cell r="B324" t="str">
            <v>Reliance Jio Project Ao Ahmedabad Narodaa G3</v>
          </cell>
          <cell r="C324" t="str">
            <v>Jam-I-JIO Office</v>
          </cell>
        </row>
        <row r="325">
          <cell r="B325" t="str">
            <v>Reliance Jio Project Ao Ahmedabad Shq</v>
          </cell>
          <cell r="C325" t="str">
            <v>Jam-I-JIO Office</v>
          </cell>
        </row>
        <row r="326">
          <cell r="B326" t="str">
            <v>Reliance Jio Project Ao Rajkot Ao</v>
          </cell>
          <cell r="C326" t="str">
            <v>Jam-I-JIO Office</v>
          </cell>
        </row>
        <row r="327">
          <cell r="B327" t="str">
            <v>Reliance Jio Project Ao Surat Adajan Office</v>
          </cell>
          <cell r="C327" t="str">
            <v>Jam-I-JIO Office</v>
          </cell>
        </row>
        <row r="328">
          <cell r="B328" t="str">
            <v>Reliance Jio Project Ao Vadodara Aoao</v>
          </cell>
          <cell r="C328" t="str">
            <v>Jam-I-JIO Office</v>
          </cell>
        </row>
        <row r="329">
          <cell r="B329" t="str">
            <v>Reliance Project Jc Ahmedabad 10 Acres Mall Raipur</v>
          </cell>
          <cell r="C329" t="str">
            <v>Jam-I-JIO Centre</v>
          </cell>
        </row>
        <row r="330">
          <cell r="B330" t="str">
            <v>Reliance Project Jc Ahmedabad Cg Road Navrangpura</v>
          </cell>
          <cell r="C330" t="str">
            <v>Jam-I-JIO Centre</v>
          </cell>
        </row>
        <row r="331">
          <cell r="B331" t="str">
            <v>Reliance Project Jc Ahmedabad Dholka</v>
          </cell>
          <cell r="C331" t="str">
            <v>Jam-I-JIO Centre</v>
          </cell>
        </row>
        <row r="332">
          <cell r="B332" t="str">
            <v>Reliance Project Jc Ahmedabad Gandhinagar</v>
          </cell>
          <cell r="C332" t="str">
            <v>Jam-I-JIO Centre</v>
          </cell>
        </row>
        <row r="333">
          <cell r="B333" t="str">
            <v>Reliance Project Jc Ahmedabad Iscon Mall</v>
          </cell>
          <cell r="C333" t="str">
            <v>Jam-I-JIO Centre</v>
          </cell>
        </row>
        <row r="334">
          <cell r="B334" t="str">
            <v>Reliance Project Jc Ahmedabad Manshi Circle</v>
          </cell>
          <cell r="C334" t="str">
            <v>Jam-I-JIO Centre</v>
          </cell>
        </row>
        <row r="335">
          <cell r="B335" t="str">
            <v>Reliance Project Jc Ahmedabad Naroda Jc</v>
          </cell>
          <cell r="C335" t="str">
            <v>Jam-I-JIO Centre</v>
          </cell>
        </row>
        <row r="336">
          <cell r="B336" t="str">
            <v>Reliance Project Jc Ahmedabad Shani Mandir</v>
          </cell>
          <cell r="C336" t="str">
            <v>Jam-I-JIO Centre</v>
          </cell>
        </row>
        <row r="337">
          <cell r="B337" t="str">
            <v>Reliance Project Jc Amreli</v>
          </cell>
          <cell r="C337" t="str">
            <v>Jam-I-JIO Centre</v>
          </cell>
        </row>
        <row r="338">
          <cell r="B338" t="str">
            <v>Reliance Project Jc Anand</v>
          </cell>
          <cell r="C338" t="str">
            <v>Jam-I-JIO Centre</v>
          </cell>
        </row>
        <row r="339">
          <cell r="B339" t="str">
            <v>Reliance Project Jc Anjar</v>
          </cell>
          <cell r="C339" t="str">
            <v>Jam-I-JIO Centre</v>
          </cell>
        </row>
        <row r="340">
          <cell r="B340" t="str">
            <v>Reliance Project Jc Ankleshwar</v>
          </cell>
          <cell r="C340" t="str">
            <v>Jam-I-JIO Centre</v>
          </cell>
        </row>
        <row r="341">
          <cell r="B341" t="str">
            <v>Reliance Project Jc Bardoli</v>
          </cell>
          <cell r="C341" t="str">
            <v>Jam-I-JIO Centre</v>
          </cell>
        </row>
        <row r="342">
          <cell r="B342" t="str">
            <v>Reliance Project Jc Bharuch</v>
          </cell>
          <cell r="C342" t="str">
            <v>Jam-I-JIO Centre</v>
          </cell>
        </row>
        <row r="343">
          <cell r="B343" t="str">
            <v>Reliance Project Jc Bhavnagar</v>
          </cell>
          <cell r="C343" t="str">
            <v>Jam-I-JIO Centre</v>
          </cell>
        </row>
        <row r="344">
          <cell r="B344" t="str">
            <v>Reliance Project Jc Bhuj</v>
          </cell>
          <cell r="C344" t="str">
            <v>Jam-I-JIO Centre</v>
          </cell>
        </row>
        <row r="345">
          <cell r="B345" t="str">
            <v>Reliance Project Jc Billimora</v>
          </cell>
          <cell r="C345" t="str">
            <v>Jam-I-JIO Centre</v>
          </cell>
        </row>
        <row r="346">
          <cell r="B346" t="str">
            <v>Reliance Project Jc Borsad</v>
          </cell>
          <cell r="C346" t="str">
            <v>Jam-I-JIO Centre</v>
          </cell>
        </row>
        <row r="347">
          <cell r="B347" t="str">
            <v>Reliance Project Jc Botad</v>
          </cell>
          <cell r="C347" t="str">
            <v>Jam-I-JIO Centre</v>
          </cell>
        </row>
        <row r="348">
          <cell r="B348" t="str">
            <v>Reliance Project Jc Dabhoi</v>
          </cell>
          <cell r="C348" t="str">
            <v>Jam-I-JIO Centre</v>
          </cell>
        </row>
        <row r="349">
          <cell r="B349" t="str">
            <v>Reliance Project Jc Deesa</v>
          </cell>
          <cell r="C349" t="str">
            <v>Jam-I-JIO Centre</v>
          </cell>
        </row>
        <row r="350">
          <cell r="B350" t="str">
            <v>Reliance Project Jc Dhrangadhra</v>
          </cell>
          <cell r="C350" t="str">
            <v>Jam-I-JIO Centre</v>
          </cell>
        </row>
        <row r="351">
          <cell r="B351" t="str">
            <v>Reliance Project Jc Dohad</v>
          </cell>
          <cell r="C351" t="str">
            <v>Jam-I-JIO Centre</v>
          </cell>
        </row>
        <row r="352">
          <cell r="B352" t="str">
            <v>Reliance Project Jc Dwarka</v>
          </cell>
          <cell r="C352" t="str">
            <v>Jam-I-JIO Centre</v>
          </cell>
        </row>
        <row r="353">
          <cell r="B353" t="str">
            <v>Reliance Project Jc Gandhidham</v>
          </cell>
          <cell r="C353" t="str">
            <v>Jam-I-JIO Centre</v>
          </cell>
        </row>
        <row r="354">
          <cell r="B354" t="str">
            <v>Reliance Project Jc Godhra</v>
          </cell>
          <cell r="C354" t="str">
            <v>Jam-I-JIO Centre</v>
          </cell>
        </row>
        <row r="355">
          <cell r="B355" t="str">
            <v>Reliance Project Jc Gondal</v>
          </cell>
          <cell r="C355" t="str">
            <v>Jam-I-JIO Centre</v>
          </cell>
        </row>
        <row r="356">
          <cell r="B356" t="str">
            <v>Reliance Project Jc Himatnagar</v>
          </cell>
          <cell r="C356" t="str">
            <v>Jam-I-JIO Centre</v>
          </cell>
        </row>
        <row r="357">
          <cell r="B357" t="str">
            <v>Reliance Project Jc Idar</v>
          </cell>
          <cell r="C357" t="str">
            <v>Jam-I-JIO Centre</v>
          </cell>
        </row>
        <row r="358">
          <cell r="B358" t="str">
            <v>Reliance Project Jc Jamnagar</v>
          </cell>
          <cell r="C358" t="str">
            <v>Jam-I-JIO Centre</v>
          </cell>
        </row>
        <row r="359">
          <cell r="B359" t="str">
            <v>Reliance Project Jc Jetpur</v>
          </cell>
          <cell r="C359" t="str">
            <v>Jam-I-JIO Centre</v>
          </cell>
        </row>
        <row r="360">
          <cell r="B360" t="str">
            <v>Reliance Project Jc Junagadh</v>
          </cell>
          <cell r="C360" t="str">
            <v>Jam-I-JIO Centre</v>
          </cell>
        </row>
        <row r="361">
          <cell r="B361" t="str">
            <v>Reliance Project Jc Kadi</v>
          </cell>
          <cell r="C361" t="str">
            <v>Jam-I-JIO Centre</v>
          </cell>
        </row>
        <row r="362">
          <cell r="B362" t="str">
            <v>Reliance Project JC Kalol</v>
          </cell>
          <cell r="C362" t="str">
            <v>Jam-I-JIO Centre</v>
          </cell>
        </row>
        <row r="363">
          <cell r="B363" t="str">
            <v>Reliance Project Jc Keshod</v>
          </cell>
          <cell r="C363" t="str">
            <v>Jam-I-JIO Centre</v>
          </cell>
        </row>
        <row r="364">
          <cell r="B364" t="str">
            <v>Reliance Project Jc Khambhat</v>
          </cell>
          <cell r="C364" t="str">
            <v>Jam-I-JIO Centre</v>
          </cell>
        </row>
        <row r="365">
          <cell r="B365" t="str">
            <v>Reliance Project Jc Mahuva</v>
          </cell>
          <cell r="C365" t="str">
            <v>Jam-I-JIO Centre</v>
          </cell>
        </row>
        <row r="366">
          <cell r="B366" t="str">
            <v>Reliance Project Jc Mangrol</v>
          </cell>
          <cell r="C366" t="str">
            <v>Jam-I-JIO Centre</v>
          </cell>
        </row>
        <row r="367">
          <cell r="B367" t="str">
            <v>Reliance Project Jc Mehsana</v>
          </cell>
          <cell r="C367" t="str">
            <v>Jam-I-JIO Centre</v>
          </cell>
        </row>
        <row r="368">
          <cell r="B368" t="str">
            <v>Reliance Project Jc Modasa</v>
          </cell>
          <cell r="C368" t="str">
            <v>Jam-I-JIO Centre</v>
          </cell>
        </row>
        <row r="369">
          <cell r="B369" t="str">
            <v>Reliance Project Jc Morvi</v>
          </cell>
          <cell r="C369" t="str">
            <v>Jam-I-JIO Centre</v>
          </cell>
        </row>
        <row r="370">
          <cell r="B370" t="str">
            <v>Reliance Project Jc Mundra-dhoraji</v>
          </cell>
          <cell r="C370" t="str">
            <v>Jam-I-JIO Centre</v>
          </cell>
        </row>
        <row r="371">
          <cell r="B371" t="str">
            <v>Reliance Project Jc Nadiad</v>
          </cell>
          <cell r="C371" t="str">
            <v>Jam-I-JIO Centre</v>
          </cell>
        </row>
        <row r="372">
          <cell r="B372" t="str">
            <v>Reliance Project Jc Navsari</v>
          </cell>
          <cell r="C372" t="str">
            <v>Jam-I-JIO Centre</v>
          </cell>
        </row>
        <row r="373">
          <cell r="B373" t="str">
            <v>Reliance Project Jc Palanpur</v>
          </cell>
          <cell r="C373" t="str">
            <v>Jam-I-JIO Centre</v>
          </cell>
        </row>
        <row r="374">
          <cell r="B374" t="str">
            <v>Reliance Project Jc Palitana</v>
          </cell>
          <cell r="C374" t="str">
            <v>Jam-I-JIO Centre</v>
          </cell>
        </row>
        <row r="375">
          <cell r="B375" t="str">
            <v>Reliance Project Jc Patan</v>
          </cell>
          <cell r="C375" t="str">
            <v>Jam-I-JIO Centre</v>
          </cell>
        </row>
        <row r="376">
          <cell r="B376" t="str">
            <v>Reliance Project Jc Petlad</v>
          </cell>
          <cell r="C376" t="str">
            <v>Jam-I-JIO Centre</v>
          </cell>
        </row>
        <row r="377">
          <cell r="B377" t="str">
            <v>Reliance Project Jc Porbandar</v>
          </cell>
          <cell r="C377" t="str">
            <v>Jam-I-JIO Centre</v>
          </cell>
        </row>
        <row r="378">
          <cell r="B378" t="str">
            <v>Reliance Project Jc Rajkot</v>
          </cell>
          <cell r="C378" t="str">
            <v>Jam-I-JIO Centre</v>
          </cell>
        </row>
        <row r="379">
          <cell r="B379" t="str">
            <v>Reliance Project Jc Rajula</v>
          </cell>
          <cell r="C379" t="str">
            <v>Jam-I-JIO Centre</v>
          </cell>
        </row>
        <row r="380">
          <cell r="B380" t="str">
            <v>Reliance Project Jc Silvassa</v>
          </cell>
          <cell r="C380" t="str">
            <v>Jam-I-JIO Centre</v>
          </cell>
        </row>
        <row r="381">
          <cell r="B381" t="str">
            <v>Reliance Project Jc Surat Shreyam Complex</v>
          </cell>
          <cell r="C381" t="str">
            <v>Jam-I-JIO Centre</v>
          </cell>
        </row>
        <row r="382">
          <cell r="B382" t="str">
            <v>Reliance Project Jc Surat Udhan Darwaja</v>
          </cell>
          <cell r="C382" t="str">
            <v>Jam-I-JIO Centre</v>
          </cell>
        </row>
        <row r="383">
          <cell r="B383" t="str">
            <v>Reliance Project Jc Surat Varchha</v>
          </cell>
          <cell r="C383" t="str">
            <v>Jam-I-JIO Centre</v>
          </cell>
        </row>
        <row r="384">
          <cell r="B384" t="str">
            <v>Reliance Project Jc Surat Vedroad</v>
          </cell>
          <cell r="C384" t="str">
            <v>Jam-I-JIO Centre</v>
          </cell>
        </row>
        <row r="385">
          <cell r="B385" t="str">
            <v>Reliance Project Jc Una</v>
          </cell>
          <cell r="C385" t="str">
            <v>Jam-I-JIO Centre</v>
          </cell>
        </row>
        <row r="386">
          <cell r="B386" t="str">
            <v>Reliance Project Jc Unjha</v>
          </cell>
          <cell r="C386" t="str">
            <v>Jam-I-JIO Centre</v>
          </cell>
        </row>
        <row r="387">
          <cell r="B387" t="str">
            <v>Reliance Project Jc Upleta</v>
          </cell>
          <cell r="C387" t="str">
            <v>Jam-I-JIO Centre</v>
          </cell>
        </row>
        <row r="388">
          <cell r="B388" t="str">
            <v>Reliance Project Jc Valsad</v>
          </cell>
          <cell r="C388" t="str">
            <v>Jam-I-JIO Centre</v>
          </cell>
        </row>
        <row r="389">
          <cell r="B389" t="str">
            <v>Reliance Project Jc Vapi</v>
          </cell>
          <cell r="C389" t="str">
            <v>Jam-I-JIO Centre</v>
          </cell>
        </row>
        <row r="390">
          <cell r="B390" t="str">
            <v>Reliance Project Jc Vddr_01 Harni</v>
          </cell>
          <cell r="C390" t="str">
            <v>Jam-I-JIO Centre</v>
          </cell>
        </row>
        <row r="391">
          <cell r="B391" t="str">
            <v>Reliance Project Jc Vddr_01 Undera</v>
          </cell>
          <cell r="C391" t="str">
            <v>Jam-I-JIO Centre</v>
          </cell>
        </row>
        <row r="392">
          <cell r="B392" t="str">
            <v>Reliance Project Jc Vddr_03 Reliance Hypeer Mall</v>
          </cell>
          <cell r="C392" t="str">
            <v>Jam-I-JIO Centre</v>
          </cell>
        </row>
        <row r="393">
          <cell r="B393" t="str">
            <v>Reliance Project Jc Veraval</v>
          </cell>
          <cell r="C393" t="str">
            <v>Jam-I-JIO Centre</v>
          </cell>
        </row>
        <row r="394">
          <cell r="B394" t="str">
            <v>Reliance Project Jc Viramgam</v>
          </cell>
          <cell r="C394" t="str">
            <v>Jam-I-JIO Centre</v>
          </cell>
        </row>
        <row r="395">
          <cell r="B395" t="str">
            <v>Reliance Project Jc Visnagar</v>
          </cell>
          <cell r="C395" t="str">
            <v>Jam-I-JIO Centre</v>
          </cell>
        </row>
        <row r="396">
          <cell r="B396" t="str">
            <v>Reliance Project Jc Wadhwan</v>
          </cell>
          <cell r="C396" t="str">
            <v>Jam-I-JIO Centre</v>
          </cell>
        </row>
        <row r="397">
          <cell r="B397" t="str">
            <v>Reliance Projects &amp; Property Management Service LTD - Jio Of</v>
          </cell>
          <cell r="C397" t="str">
            <v>Goa-I-JIO Office</v>
          </cell>
        </row>
        <row r="398">
          <cell r="B398" t="str">
            <v>Reliance Projects &amp; Property Management Service LTD - Margao</v>
          </cell>
          <cell r="C398" t="str">
            <v>Goa-I-JIO Centre</v>
          </cell>
        </row>
        <row r="399">
          <cell r="B399" t="str">
            <v>Reliance Projects &amp; Property Management Service LTD - Vasco</v>
          </cell>
          <cell r="C399" t="str">
            <v>Goa-I-JIO Centre</v>
          </cell>
        </row>
        <row r="400">
          <cell r="B400" t="str">
            <v>REVTI CEMENT PVT. LTD. , B &amp; K ASSOCIATES , E BUSINESS DOTCO</v>
          </cell>
          <cell r="C400" t="str">
            <v>Ind-I-Ruchi Group Agroweb</v>
          </cell>
        </row>
        <row r="401">
          <cell r="B401" t="str">
            <v>Rohit Eye Care Indore</v>
          </cell>
          <cell r="C401" t="str">
            <v>Ind-I-Rohit Eye Care</v>
          </cell>
        </row>
        <row r="402">
          <cell r="B402" t="str">
            <v>RSAL STEEL PVT. LTD(HORIZON)</v>
          </cell>
          <cell r="C402" t="str">
            <v>Ind-I-Ruchi Group Agroweb</v>
          </cell>
        </row>
        <row r="403">
          <cell r="B403" t="str">
            <v>Ruby Hall - Water Bottling Plant</v>
          </cell>
          <cell r="C403" t="str">
            <v>Pun-I-Ruby Hall-Water Bottling</v>
          </cell>
        </row>
        <row r="404">
          <cell r="B404" t="str">
            <v>RUBY HALL KITCHEN STERWARDING</v>
          </cell>
          <cell r="C404" t="str">
            <v>Pun-I-Ruby Hall-Kitchen Sterwarding</v>
          </cell>
        </row>
        <row r="405">
          <cell r="B405" t="str">
            <v>RUBY HALL WANOWARIE</v>
          </cell>
          <cell r="C405" t="str">
            <v>Pun-I-Ruby Hall-Wannorie</v>
          </cell>
        </row>
        <row r="406">
          <cell r="B406" t="str">
            <v>RUBY HALL-ABHANGA BUILDING</v>
          </cell>
          <cell r="C406" t="str">
            <v>Pun-I-Ruby Hall-Dr Accomodation</v>
          </cell>
        </row>
        <row r="407">
          <cell r="B407" t="str">
            <v>Ruby Hall-building No 5</v>
          </cell>
          <cell r="C407" t="str">
            <v>Pun-I-Ruby Hall-Building No 5</v>
          </cell>
        </row>
        <row r="408">
          <cell r="B408" t="str">
            <v>RUBY HALL-CANCER BUILDING</v>
          </cell>
          <cell r="C408" t="str">
            <v>Pun-I-Ruby Hall-Cancer Building</v>
          </cell>
        </row>
        <row r="409">
          <cell r="B409" t="str">
            <v>RUBY HALL-NURSING HOSTEL</v>
          </cell>
          <cell r="C409" t="str">
            <v>Pun-I-Ruby Hall-Nursing Hostel</v>
          </cell>
        </row>
        <row r="410">
          <cell r="B410" t="str">
            <v>RUBY HALL-SANGHAVI BUILDING</v>
          </cell>
          <cell r="C410" t="str">
            <v>Pun-I-Ruby Hall-Sanghavi Building</v>
          </cell>
        </row>
        <row r="411">
          <cell r="B411" t="str">
            <v>RUBY HALL-SOORAJ BUILDING</v>
          </cell>
          <cell r="C411" t="str">
            <v>Pun-I-Ruby Hall-Sooraj Building</v>
          </cell>
        </row>
        <row r="412">
          <cell r="B412" t="str">
            <v>Ruby Hall-washroom Cleaning</v>
          </cell>
          <cell r="C412" t="str">
            <v>Pun-I-Ruby Hall-Washroom Cleaning</v>
          </cell>
        </row>
        <row r="413">
          <cell r="B413" t="str">
            <v>Ruchi Group Supervisor</v>
          </cell>
          <cell r="C413" t="str">
            <v>Ind-I-Ruchi Group Agroweb</v>
          </cell>
        </row>
        <row r="414">
          <cell r="B414" t="str">
            <v>RUCHI INFOTECH LTD. , KUMAON MANAGEMENT AND SOFTWARE CONSULT</v>
          </cell>
          <cell r="C414" t="str">
            <v>Ind-I-Ruchi Group Agroweb</v>
          </cell>
        </row>
        <row r="415">
          <cell r="B415" t="str">
            <v>Sahyadri Hospitals Private Limited, Pune</v>
          </cell>
          <cell r="C415" t="str">
            <v>Pune-I-Sahyadri Hospitals</v>
          </cell>
        </row>
        <row r="416">
          <cell r="B416" t="str">
            <v>Service Master Clean - Bhopal</v>
          </cell>
          <cell r="C416" t="str">
            <v>Ind-I-Service Master Bhopal</v>
          </cell>
        </row>
        <row r="417">
          <cell r="B417" t="str">
            <v>Service Master Clean - Indore</v>
          </cell>
          <cell r="C417" t="str">
            <v>Ind-I-Service Master Indore</v>
          </cell>
        </row>
        <row r="418">
          <cell r="B418" t="str">
            <v>Service Master Clean -Pune</v>
          </cell>
          <cell r="C418" t="str">
            <v>Pune-I-Service Master</v>
          </cell>
        </row>
        <row r="419">
          <cell r="B419" t="str">
            <v>Service Master Clean Pvt Ltd - Hyderabad</v>
          </cell>
          <cell r="C419" t="str">
            <v>Hyd-I-Service Master</v>
          </cell>
        </row>
        <row r="420">
          <cell r="B420" t="str">
            <v>Service Master Clean Pvt Ltd-banglore</v>
          </cell>
          <cell r="C420" t="str">
            <v>Ban-I-Service Master Karnataka</v>
          </cell>
        </row>
        <row r="421">
          <cell r="B421" t="str">
            <v>Service Master Clean Pvt Ltd-chennai</v>
          </cell>
          <cell r="C421" t="str">
            <v>Chn-I-Service Master Tamilnadu</v>
          </cell>
        </row>
        <row r="422">
          <cell r="B422" t="str">
            <v>Shalby Hospital</v>
          </cell>
          <cell r="C422" t="str">
            <v>Ind-I-Shalby Hospital(Unit of Shalby Limited)</v>
          </cell>
        </row>
        <row r="423">
          <cell r="B423" t="str">
            <v>SMT. SAVITRI DEVI SHAHRA</v>
          </cell>
          <cell r="C423" t="str">
            <v>Ind-I-Ruchi Group Agroweb</v>
          </cell>
        </row>
        <row r="424">
          <cell r="B424" t="str">
            <v>South Region</v>
          </cell>
          <cell r="C424" t="str">
            <v>South Regional Office</v>
          </cell>
        </row>
        <row r="425">
          <cell r="B425" t="str">
            <v>Sri Muthukumaran Medical College Hospital And Research Insti</v>
          </cell>
          <cell r="C425" t="str">
            <v>Chn-I-Sri Muthukumaran</v>
          </cell>
        </row>
        <row r="426">
          <cell r="B426" t="str">
            <v>Suyash Hospital Indore</v>
          </cell>
          <cell r="C426" t="str">
            <v>IND-I-SUYASH HOSPITAL</v>
          </cell>
        </row>
        <row r="427">
          <cell r="B427" t="str">
            <v>Urocare Hospital Indore</v>
          </cell>
          <cell r="C427" t="str">
            <v>Ind-I-Urocare Hospital</v>
          </cell>
        </row>
        <row r="428">
          <cell r="B428" t="str">
            <v>Velnik India Pvt Ltd - Bangalore</v>
          </cell>
          <cell r="C428" t="str">
            <v>Velnik India Pvt Ltd - Bangalore</v>
          </cell>
        </row>
        <row r="429">
          <cell r="B429" t="str">
            <v>Velnik India Pvt Ltd - Indore</v>
          </cell>
          <cell r="C429" t="str">
            <v>Ind-I-Velnik India</v>
          </cell>
        </row>
        <row r="430">
          <cell r="B430" t="str">
            <v>Vivanta By Taj Goa</v>
          </cell>
          <cell r="C430" t="str">
            <v>GOA-I-VIVANTA BY TAJ</v>
          </cell>
        </row>
        <row r="431">
          <cell r="B431" t="str">
            <v>Western Concessions  (h-energy Jaighad (wcpl)</v>
          </cell>
          <cell r="C431" t="str">
            <v>Pun-I-Western Concession Ratnagiri</v>
          </cell>
        </row>
        <row r="432">
          <cell r="B432" t="str">
            <v>Yanmar India Pvt. Ltd.</v>
          </cell>
          <cell r="C432" t="str">
            <v>Chn-I-Yanmar India</v>
          </cell>
        </row>
        <row r="434">
          <cell r="B434" t="str">
            <v>Prayagraj Power Generation Co. LTD - Engineer</v>
          </cell>
          <cell r="C434" t="str">
            <v>Del-I-Prayagraj Power-Civil Engineer</v>
          </cell>
        </row>
        <row r="435">
          <cell r="B435" t="str">
            <v>Prayagraj Power Generation Co. LTD - Industrial</v>
          </cell>
          <cell r="C435" t="str">
            <v>Del-I-Prayagraj Power-Industrial</v>
          </cell>
        </row>
        <row r="436">
          <cell r="B436" t="str">
            <v>Prayagraj Power Generation Co. LTD - Office</v>
          </cell>
          <cell r="C436" t="str">
            <v>Del-I-Prayagraj Power-Office</v>
          </cell>
        </row>
        <row r="437">
          <cell r="B437" t="str">
            <v>Prayagraj Power Generation Co. Ltd - Township</v>
          </cell>
          <cell r="C437" t="str">
            <v>Del-I-Prayagraj Power-Township</v>
          </cell>
        </row>
        <row r="439">
          <cell r="B439" t="str">
            <v>Adani, Shantigram</v>
          </cell>
          <cell r="C439" t="str">
            <v>Jam-I-Adani-Shantigram Utility</v>
          </cell>
        </row>
        <row r="440">
          <cell r="B440" t="str">
            <v>INDIA RATING &amp; RESEARCH (Fitch Group)</v>
          </cell>
          <cell r="C440" t="str">
            <v>Jam-I-India Rating</v>
          </cell>
        </row>
        <row r="441">
          <cell r="B441" t="str">
            <v>Jamnagar Branch</v>
          </cell>
          <cell r="C441" t="str">
            <v>Jam-I-DHA Memorial, Chorwad</v>
          </cell>
        </row>
        <row r="442">
          <cell r="C442" t="str">
            <v>Jam-I-DTA Refinery-Jamnagar</v>
          </cell>
        </row>
        <row r="443">
          <cell r="C443" t="str">
            <v>Jam-I-GET hostel-JG city (Cleaning Service)</v>
          </cell>
        </row>
        <row r="444">
          <cell r="C444" t="str">
            <v>Jam-I-Kokila Dhiraj Dham -Dwarka City</v>
          </cell>
        </row>
        <row r="445">
          <cell r="C445" t="str">
            <v>Jam-I-MAB bldg-renovated-DTA Jamnagar</v>
          </cell>
        </row>
        <row r="446">
          <cell r="C446" t="str">
            <v>Jam-I-Reliance Greens Township</v>
          </cell>
        </row>
        <row r="447">
          <cell r="C447" t="str">
            <v>Jam-I-Reliance Industries-Vrindavan Bunglow-GIR</v>
          </cell>
        </row>
        <row r="448">
          <cell r="C448" t="str">
            <v>Jam-I-Rishabh &amp; Vruj Guest House, Jamnagar (Cleaning Service)</v>
          </cell>
        </row>
        <row r="449">
          <cell r="C449" t="str">
            <v>Jam-I-SSO/SFS/PFS</v>
          </cell>
        </row>
        <row r="450">
          <cell r="B450" t="str">
            <v>Jamnagar Branch Exe.</v>
          </cell>
          <cell r="C450" t="str">
            <v>Jamnagar</v>
          </cell>
        </row>
        <row r="451">
          <cell r="B451" t="str">
            <v>Jamnagar Region</v>
          </cell>
          <cell r="C451" t="str">
            <v>Jamnagar Regional Office</v>
          </cell>
        </row>
        <row r="452">
          <cell r="B452" t="str">
            <v>RELIANCE INDUSTRIES - Jamnagar-ESTATE OFFICE ADMIN</v>
          </cell>
          <cell r="C452" t="str">
            <v>Jam-I-Reliance Industries</v>
          </cell>
        </row>
        <row r="453">
          <cell r="B453" t="str">
            <v>Reliance Industries Jamnagar - Addn Manpower  Township</v>
          </cell>
          <cell r="C453" t="str">
            <v>Jam-I-Reliance Greens Township</v>
          </cell>
        </row>
        <row r="454">
          <cell r="B454" t="str">
            <v>Reliance Industries Jamnagar - Addn Manpower For Vvip Visit</v>
          </cell>
          <cell r="C454" t="str">
            <v>Jam-I-One Time Billing</v>
          </cell>
        </row>
        <row r="455">
          <cell r="B455" t="str">
            <v>Reliance Industries Jamnagar - Admin Support Supervisor</v>
          </cell>
          <cell r="C455" t="str">
            <v>Jam-I-SSO/SFS/PFS</v>
          </cell>
        </row>
        <row r="456">
          <cell r="B456" t="str">
            <v>Reliance Industries Jamnagar - Bus Cleaning- Dta</v>
          </cell>
          <cell r="C456" t="str">
            <v>Jam-I-Cleaning Service for Buses in DTA Refinery</v>
          </cell>
        </row>
        <row r="457">
          <cell r="B457" t="str">
            <v>Reliance Industries Jamnagar - Bus Cleaning- Sez</v>
          </cell>
          <cell r="C457" t="str">
            <v>Jam-I-Cleaning Service for Buses in SEZ Refinery</v>
          </cell>
        </row>
        <row r="458">
          <cell r="B458" t="str">
            <v>Reliance Industries Jamnagar - Bus Cleaning- Supervisor</v>
          </cell>
          <cell r="C458" t="str">
            <v>Jam-I-Cleaning Service for Buses in DTA Refinery</v>
          </cell>
        </row>
        <row r="459">
          <cell r="B459" t="str">
            <v>Reliance Industries Jamnagar - Gir</v>
          </cell>
          <cell r="C459" t="str">
            <v>Jam-I-Reliance Industries-Vrindavan Bunglow-GIR</v>
          </cell>
        </row>
        <row r="460">
          <cell r="B460" t="str">
            <v>Reliance Industries Jamnagar - Sec-17   (t4)</v>
          </cell>
          <cell r="C460" t="str">
            <v>Jam-I-Reliance Greens Township</v>
          </cell>
        </row>
        <row r="461">
          <cell r="B461" t="str">
            <v>Reliance Industries Jamnagar - Sec-17  (customs)</v>
          </cell>
          <cell r="C461" t="str">
            <v>Jam-I-Reliance Greens Township</v>
          </cell>
        </row>
        <row r="462">
          <cell r="B462" t="str">
            <v>Reliance Industries Jamnagar - Sec-17(pandiji Hk)</v>
          </cell>
          <cell r="C462" t="str">
            <v>Jam-I-Reliance Greens Township</v>
          </cell>
        </row>
        <row r="463">
          <cell r="B463" t="str">
            <v>Reliance Industries Jamnagar - Sec-17(parents  - Gh)</v>
          </cell>
          <cell r="C463" t="str">
            <v>Jam-I-Reliance Greens Township</v>
          </cell>
        </row>
        <row r="464">
          <cell r="B464" t="str">
            <v>Reliance Industries Jamnagar New Energy (BHUJ)</v>
          </cell>
          <cell r="C464" t="str">
            <v>Jam-I-Reliance-Bhuj</v>
          </cell>
        </row>
        <row r="465">
          <cell r="B465" t="str">
            <v>RELIANCE INDUSTRIES Jamnagar-BHAKTI VILLA(BANGALORE)</v>
          </cell>
          <cell r="C465" t="str">
            <v>Jam-I-Bhakti Villa, Bangalore</v>
          </cell>
        </row>
        <row r="466">
          <cell r="B466" t="str">
            <v>Reliance Industries Jamnagar-Cafeteria</v>
          </cell>
          <cell r="C466" t="str">
            <v>Jam-I-Reliance Greens Township</v>
          </cell>
        </row>
        <row r="467">
          <cell r="B467" t="str">
            <v>Reliance Industries Jamnagar-civic Center</v>
          </cell>
          <cell r="C467" t="str">
            <v>Jam-I-Reliance Greens Township</v>
          </cell>
        </row>
        <row r="468">
          <cell r="B468" t="str">
            <v>Reliance Industries Jamnagar-civic Center Add</v>
          </cell>
          <cell r="C468" t="str">
            <v>Jam-I-Reliance Greens Township</v>
          </cell>
        </row>
        <row r="469">
          <cell r="B469" t="str">
            <v>Reliance Industries Jamnagar-d.H.A.O.H.C.</v>
          </cell>
          <cell r="C469" t="str">
            <v>Jam-I-Medical Center, Reliance Greens</v>
          </cell>
        </row>
        <row r="470">
          <cell r="B470" t="str">
            <v>Reliance Industries Jamnagar-d.H.A.O.H.C. Addl</v>
          </cell>
          <cell r="C470" t="str">
            <v>Jam-I-Medical Center, Reliance Greens</v>
          </cell>
        </row>
        <row r="471">
          <cell r="B471" t="str">
            <v>Reliance Industries Jamnagar-d.H.A.O.H.C.  Covid-19</v>
          </cell>
          <cell r="C471" t="str">
            <v>Jam-I-Medical Center, Reliance Greens</v>
          </cell>
        </row>
        <row r="472">
          <cell r="B472" t="str">
            <v>Reliance Industries Jamnagar-dab</v>
          </cell>
          <cell r="C472" t="str">
            <v>Jam-I-DTA Refinery-Jamnagar</v>
          </cell>
        </row>
        <row r="473">
          <cell r="B473" t="str">
            <v>Reliance Industries Jamnagar-dab Pantry Boy</v>
          </cell>
          <cell r="C473" t="str">
            <v>Jam-I-DTA Refinery-Jamnagar</v>
          </cell>
        </row>
        <row r="474">
          <cell r="B474" t="str">
            <v>Reliance Industries Jamnagar-dha Center</v>
          </cell>
          <cell r="C474" t="str">
            <v>Jam-I-Reliance Greens Township</v>
          </cell>
        </row>
        <row r="475">
          <cell r="B475" t="str">
            <v>Reliance Industries Jamnagar-dta Plant Up Keeping</v>
          </cell>
          <cell r="C475" t="str">
            <v>Jam-I-DTA Refinery-Jamnagar</v>
          </cell>
        </row>
        <row r="476">
          <cell r="B476" t="str">
            <v>Reliance Industries Jamnagar-dta Supervisor</v>
          </cell>
          <cell r="C476" t="str">
            <v>Jam-I-DTA Refinery-Jamnagar</v>
          </cell>
        </row>
        <row r="477">
          <cell r="B477" t="str">
            <v>Reliance Industries Jamnagar-Farmhouse Samana</v>
          </cell>
          <cell r="C477" t="str">
            <v>Jam-I-Ril-Pps Infra</v>
          </cell>
        </row>
        <row r="478">
          <cell r="B478" t="str">
            <v>Reliance Industries Jamnagar-gagva</v>
          </cell>
          <cell r="C478" t="str">
            <v>Jam-I-Gagva site - JMD (Cleaning Service)</v>
          </cell>
        </row>
        <row r="479">
          <cell r="B479" t="str">
            <v>Reliance Industries Jamnagar-gagva Pantry Boy</v>
          </cell>
          <cell r="C479" t="str">
            <v>Jam-I-Water Testing Facility at Gagva site (Pantry Consumption)</v>
          </cell>
        </row>
        <row r="480">
          <cell r="B480" t="str">
            <v>Reliance Industries Jamnagar-golf Cart</v>
          </cell>
          <cell r="C480" t="str">
            <v>Jam-I-Reliance Greens Township</v>
          </cell>
        </row>
        <row r="481">
          <cell r="B481" t="str">
            <v>Reliance Industries Jamnagar-golf Cart Add</v>
          </cell>
          <cell r="C481" t="str">
            <v>Jam-I-Reliance Greens Township</v>
          </cell>
        </row>
        <row r="482">
          <cell r="B482" t="str">
            <v>Reliance Industries Jamnagar-gomti Ghat</v>
          </cell>
          <cell r="C482" t="str">
            <v>Jam-I-Gomati Ghat, Dwarka</v>
          </cell>
        </row>
        <row r="483">
          <cell r="B483" t="str">
            <v>Reliance Industries Jamnagar-jamnagar Bunglow</v>
          </cell>
          <cell r="C483" t="str">
            <v>Jam-I-Ril-Pps Infra</v>
          </cell>
        </row>
        <row r="484">
          <cell r="B484" t="str">
            <v>Reliance Industries Jamnagar-jamnagar Bunglow Extension</v>
          </cell>
          <cell r="C484" t="str">
            <v>Jam-I-Ril-Pps Infra</v>
          </cell>
        </row>
        <row r="485">
          <cell r="B485" t="str">
            <v>Reliance Industries Jamnagar-jayshree Gh-catering Service</v>
          </cell>
          <cell r="C485" t="str">
            <v>Jam-I-GET hostel-JG city (Catering Service)</v>
          </cell>
        </row>
        <row r="486">
          <cell r="B486" t="str">
            <v>Reliance Industries Jamnagar-jayshree Gh-cleaning Service</v>
          </cell>
          <cell r="C486" t="str">
            <v>Jam-I-GET hostel-JG city (Cleaning Service)</v>
          </cell>
        </row>
        <row r="487">
          <cell r="B487" t="str">
            <v>Reliance Industries Jamnagar-khavdi Madical</v>
          </cell>
          <cell r="C487" t="str">
            <v>Jam-I-Reliance Greens Township</v>
          </cell>
        </row>
        <row r="488">
          <cell r="B488" t="str">
            <v>Reliance Industries Jamnagar-khavdi Madical Add</v>
          </cell>
          <cell r="C488" t="str">
            <v>Jam-I-Reliance Greens Township</v>
          </cell>
        </row>
        <row r="489">
          <cell r="B489" t="str">
            <v>Reliance Industries Jamnagar-kitchen</v>
          </cell>
          <cell r="C489" t="str">
            <v>Jam-I-Reliance Industries</v>
          </cell>
        </row>
        <row r="490">
          <cell r="B490" t="str">
            <v>Reliance Industries Jamnagar-kokila Dhiraj Dham</v>
          </cell>
          <cell r="C490" t="str">
            <v>Jam-I-Kokila Dhiraj Dham -Dwarka City</v>
          </cell>
        </row>
        <row r="491">
          <cell r="B491" t="str">
            <v>Reliance Industries Jamnagar-Laundry Boy</v>
          </cell>
          <cell r="C491" t="str">
            <v>Jam-I-Reliance Greens Township</v>
          </cell>
        </row>
        <row r="492">
          <cell r="B492" t="str">
            <v>Reliance Industries Jamnagar-light Microfinance Ahmedabad</v>
          </cell>
          <cell r="C492" t="str">
            <v>Jam-I-Light Microfinance</v>
          </cell>
        </row>
        <row r="493">
          <cell r="B493" t="str">
            <v>Reliance Industries Jamnagar-mab</v>
          </cell>
          <cell r="C493" t="str">
            <v>Jam-I-MAB bldg-renovated-DTA Jamnagar</v>
          </cell>
        </row>
        <row r="494">
          <cell r="B494" t="str">
            <v>Reliance Industries Jamnagar-mab Pantry Boy</v>
          </cell>
          <cell r="C494" t="str">
            <v>Jam-I-MAB bldg-renovated-DTA Jamnagar</v>
          </cell>
        </row>
        <row r="495">
          <cell r="B495" t="str">
            <v>Reliance Industries Jamnagar-mandir Parisar</v>
          </cell>
          <cell r="C495" t="str">
            <v>Jam-I-Mandir Parisar, Dwarka, Gujarat</v>
          </cell>
        </row>
        <row r="496">
          <cell r="B496" t="str">
            <v>Reliance Industries Jamnagar-micro Cleaning</v>
          </cell>
          <cell r="C496" t="str">
            <v>Jam-I-Reliance Greens Township</v>
          </cell>
        </row>
        <row r="497">
          <cell r="B497" t="str">
            <v>Reliance Industries Jamnagar-MTF Area and MTF Store (Cleanin</v>
          </cell>
          <cell r="C497" t="str">
            <v>Jam-I-MTF Area and MTF Store (Cleaning Service)</v>
          </cell>
        </row>
        <row r="498">
          <cell r="B498" t="str">
            <v>Reliance Industries Jamnagar-mtf Canteen</v>
          </cell>
          <cell r="C498" t="str">
            <v>Jam-I-MTF Area and MTF Store (Catering Service)</v>
          </cell>
        </row>
        <row r="499">
          <cell r="B499" t="str">
            <v>Reliance Industries Jamnagar-mtf Hk</v>
          </cell>
          <cell r="C499" t="str">
            <v>Jam-I-DTA Refinery-Jamnagar</v>
          </cell>
        </row>
        <row r="500">
          <cell r="B500" t="str">
            <v>Reliance Industries Jamnagar-mtf Oab</v>
          </cell>
          <cell r="C500" t="str">
            <v>Jam-I-DTA Refinery-Jamnagar</v>
          </cell>
        </row>
        <row r="501">
          <cell r="B501" t="str">
            <v>Reliance Industries Jamnagar-mtf Poc Pantry</v>
          </cell>
          <cell r="C501" t="str">
            <v>Jam-I-MTF Area and MTF Store (Cleaning Service)</v>
          </cell>
        </row>
        <row r="502">
          <cell r="B502" t="str">
            <v>Reliance Industries Jamnagar-Plant Up Keeping Supervisor</v>
          </cell>
          <cell r="C502" t="str">
            <v>Jam-I-SSO/SFS/PFS</v>
          </cell>
        </row>
        <row r="503">
          <cell r="B503" t="str">
            <v>Reliance Industries Jamnagar-project Off. Dta</v>
          </cell>
          <cell r="C503" t="str">
            <v>Jam-I-SSO Annex 6 &amp; Proj offices</v>
          </cell>
        </row>
        <row r="504">
          <cell r="B504" t="str">
            <v>Reliance Industries Jamnagar-project Office Pantry Boys</v>
          </cell>
          <cell r="C504" t="str">
            <v>Jam-I-SSO Annex 6 &amp; Proj offices</v>
          </cell>
        </row>
        <row r="505">
          <cell r="B505" t="str">
            <v>Reliance Industries Jamnagar-R&amp;R Deep Cleaning</v>
          </cell>
          <cell r="C505" t="str">
            <v>Jam-I-One Time Billing</v>
          </cell>
        </row>
        <row r="506">
          <cell r="B506" t="str">
            <v>Reliance Industries Jamnagar-rajshanti Bunglow</v>
          </cell>
          <cell r="C506" t="str">
            <v>Jam-I-Ril-Rajesh Shantilal Haria</v>
          </cell>
        </row>
        <row r="507">
          <cell r="B507" t="str">
            <v>Reliance Industries Jamnagar-Refinery Hk Boys</v>
          </cell>
          <cell r="C507" t="str">
            <v>Jam-I-DTA Refinery-Jamnagar</v>
          </cell>
        </row>
        <row r="508">
          <cell r="B508" t="str">
            <v>Reliance Industries Jamnagar-refinery Pantry Boys</v>
          </cell>
          <cell r="C508" t="str">
            <v>Jam-I-DTA Refinery-Jamnagar</v>
          </cell>
        </row>
        <row r="509">
          <cell r="B509" t="str">
            <v>Reliance Industries Jamnagar-refinery Zone I</v>
          </cell>
          <cell r="C509" t="str">
            <v>Jam-I-DTA Refinery-Jamnagar</v>
          </cell>
        </row>
        <row r="510">
          <cell r="B510" t="str">
            <v>Reliance Industries Jamnagar-refinery Zone Ii</v>
          </cell>
          <cell r="C510" t="str">
            <v>Jam-I-DTA Refinery-Jamnagar</v>
          </cell>
        </row>
        <row r="511">
          <cell r="B511" t="str">
            <v>Reliance Industries Jamnagar-refinery Zone Iii</v>
          </cell>
          <cell r="C511" t="str">
            <v>Jam-I-DTA Refinery-Jamnagar</v>
          </cell>
        </row>
        <row r="512">
          <cell r="B512" t="str">
            <v>Reliance Industries Jamnagar-refinery Zone Iv</v>
          </cell>
          <cell r="C512" t="str">
            <v>Jam-I-DTA Refinery-Jamnagar</v>
          </cell>
        </row>
        <row r="513">
          <cell r="B513" t="str">
            <v>Reliance Industries Jamnagar-Rishabh &amp; Vraj Guest House- Cle</v>
          </cell>
          <cell r="C513" t="str">
            <v>Jam-I-Rishabh &amp; Vruj Guest House, Jamnagar (Cleaning Service)</v>
          </cell>
        </row>
        <row r="514">
          <cell r="B514" t="str">
            <v>Reliance Industries Jamnagar-Rishabh &amp; Vruj Guest House, (Ca</v>
          </cell>
          <cell r="C514" t="str">
            <v>Jam-I-Rishabh &amp; Vruj Guest House, Jamnagar (Catering Service)</v>
          </cell>
        </row>
        <row r="515">
          <cell r="B515" t="str">
            <v>Reliance Industries Jamnagar-sec-17</v>
          </cell>
          <cell r="C515" t="str">
            <v>Jam-I-Reliance Greens Township</v>
          </cell>
        </row>
        <row r="516">
          <cell r="B516" t="str">
            <v>Reliance Industries Jamnagar-sec-19-t4</v>
          </cell>
          <cell r="C516" t="str">
            <v>Jam-I-Reliance Greens Township</v>
          </cell>
        </row>
        <row r="517">
          <cell r="B517" t="str">
            <v>Reliance Industries Jamnagar-sec-6</v>
          </cell>
          <cell r="C517" t="str">
            <v>Jam-I-Reliance Greens Township</v>
          </cell>
        </row>
        <row r="518">
          <cell r="B518" t="str">
            <v>Reliance Industries Jamnagar-sec-7</v>
          </cell>
          <cell r="C518" t="str">
            <v>Jam-I-Reliance Greens Township</v>
          </cell>
        </row>
        <row r="519">
          <cell r="B519" t="str">
            <v>Reliance Industries Jamnagar-shri Dhirubhai Memorial</v>
          </cell>
          <cell r="C519" t="str">
            <v>Jam-I-DHA Memorial, Chorwad</v>
          </cell>
        </row>
        <row r="520">
          <cell r="B520" t="str">
            <v>Reliance Industries Jamnagar-sso</v>
          </cell>
          <cell r="C520" t="str">
            <v>Jam-I-SSO/SFS/PFS</v>
          </cell>
        </row>
        <row r="521">
          <cell r="B521" t="str">
            <v>Reliance Industries Jamnagar-sso HK Boys</v>
          </cell>
          <cell r="C521" t="str">
            <v>Jam-I-SSO/SFS/PFS</v>
          </cell>
        </row>
        <row r="522">
          <cell r="B522" t="str">
            <v>Reliance Industries Jamnagar-sso Pantry Boy</v>
          </cell>
          <cell r="C522" t="str">
            <v>Jam-I-SSO/SFS/PFS</v>
          </cell>
        </row>
        <row r="523">
          <cell r="B523" t="str">
            <v>Reliance Industries Jamnagar-sudama Sethu</v>
          </cell>
          <cell r="C523" t="str">
            <v>Jam-I-Sudama Setu</v>
          </cell>
        </row>
        <row r="524">
          <cell r="B524" t="str">
            <v>Reliance Industries Jamnagar-temple Pandit</v>
          </cell>
          <cell r="C524" t="str">
            <v>Jam-I-Reliance Greens Township</v>
          </cell>
        </row>
        <row r="525">
          <cell r="B525" t="str">
            <v>Reliance Industries Jamnagar-TIRUPATI TRADELINK</v>
          </cell>
          <cell r="C525" t="str">
            <v>Jam-I-Kotak Asphalt LLP</v>
          </cell>
        </row>
        <row r="526">
          <cell r="B526" t="str">
            <v>Reliance Industries Jamnagar-township Off</v>
          </cell>
          <cell r="C526" t="str">
            <v>Jam-I-Reliance Greens Township</v>
          </cell>
        </row>
        <row r="527">
          <cell r="B527" t="str">
            <v>Reliance Industries Jamnagar-township Pantry Boy</v>
          </cell>
          <cell r="C527" t="str">
            <v>Jam-I-Reliance Greens Township</v>
          </cell>
        </row>
        <row r="528">
          <cell r="B528" t="str">
            <v>Reliance Industries Jamnagar-township Receptionist</v>
          </cell>
          <cell r="C528" t="str">
            <v>Jam-I-Reliance Greens Township</v>
          </cell>
        </row>
        <row r="529">
          <cell r="B529" t="str">
            <v>Reliance Industries Jamnagar-TRUPTI G H</v>
          </cell>
          <cell r="C529" t="str">
            <v>Jam-I-One Time Billing</v>
          </cell>
        </row>
        <row r="530">
          <cell r="B530" t="str">
            <v>Service Master Clean - Ahmedabad - Gujarat</v>
          </cell>
          <cell r="C530" t="str">
            <v>Jam-I-Service Master Ahmedabad</v>
          </cell>
        </row>
        <row r="531">
          <cell r="B531" t="str">
            <v>Vraj Ril Ahmedabad - Gujarat</v>
          </cell>
          <cell r="C531" t="str">
            <v>JAM-I-Reliance Industries-Vraj-Ahmedabad</v>
          </cell>
        </row>
        <row r="533">
          <cell r="B533" t="str">
            <v>Saifee Hospital - Additional Female HCW</v>
          </cell>
          <cell r="C533" t="str">
            <v>MUM-I-SAIFEE HOSPITAL</v>
          </cell>
        </row>
        <row r="534">
          <cell r="B534" t="str">
            <v>Saifee Hospital - Additional Laundry Man</v>
          </cell>
          <cell r="C534" t="str">
            <v>MUM-I-SAIFEE HOSPITAL</v>
          </cell>
        </row>
        <row r="535">
          <cell r="B535" t="str">
            <v>Saifee Hospital - Additional Lift Attendant</v>
          </cell>
          <cell r="C535" t="str">
            <v>MUM-I-SAIFEE HOSPITAL</v>
          </cell>
        </row>
        <row r="536">
          <cell r="B536" t="str">
            <v>Saifee Hospital - Additional Male HCW</v>
          </cell>
          <cell r="C536" t="str">
            <v>MUM-I-SAIFEE HOSPITAL</v>
          </cell>
        </row>
        <row r="537">
          <cell r="B537" t="str">
            <v>Saifee Hospital - FACILITY EXE</v>
          </cell>
          <cell r="C537" t="str">
            <v>MUM-I-SAIFEE HOSPITAL</v>
          </cell>
        </row>
        <row r="538">
          <cell r="B538" t="str">
            <v>Saifee Hospital - Female HCW</v>
          </cell>
          <cell r="C538" t="str">
            <v>MUM-I-SAIFEE HOSPITAL</v>
          </cell>
        </row>
        <row r="539">
          <cell r="B539" t="str">
            <v>Saifee Hospital - Laundry</v>
          </cell>
          <cell r="C539" t="str">
            <v>MUM-I-SAIFEE HOSPITAL</v>
          </cell>
        </row>
        <row r="540">
          <cell r="B540" t="str">
            <v>Saifee Hospital - LIFT ATTENDANT</v>
          </cell>
          <cell r="C540" t="str">
            <v>MUM-I-SAIFEE HOSPITAL</v>
          </cell>
        </row>
        <row r="541">
          <cell r="B541" t="str">
            <v>Saifee Hospital - Male HCW</v>
          </cell>
          <cell r="C541" t="str">
            <v>MUM-I-SAIFEE HOSPITAL</v>
          </cell>
        </row>
        <row r="542">
          <cell r="B542" t="str">
            <v>Saifee Hospital - SUPERVISOR</v>
          </cell>
          <cell r="C542" t="str">
            <v>MUM-I-SAIFEE HOSPITAL</v>
          </cell>
        </row>
        <row r="543">
          <cell r="B543" t="str">
            <v>Saifee Hospital - Temp Staff</v>
          </cell>
          <cell r="C543" t="str">
            <v>MUM-I-SAIFEE HOSPITAL</v>
          </cell>
        </row>
        <row r="545">
          <cell r="B545" t="str">
            <v>Prince Aly Khan Hospital</v>
          </cell>
          <cell r="C545" t="str">
            <v>Mum-I-Prince Aly Khan Hospital</v>
          </cell>
        </row>
        <row r="547">
          <cell r="B547" t="str">
            <v>Aditya Birla Health Services Ltd.</v>
          </cell>
          <cell r="C547" t="str">
            <v>PUN-I-ADITYA BIRLA HOSPITAL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59"/>
  <sheetViews>
    <sheetView tabSelected="1" zoomScale="70" zoomScaleNormal="7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I70" sqref="I70"/>
    </sheetView>
  </sheetViews>
  <sheetFormatPr defaultColWidth="8.7109375" defaultRowHeight="15" x14ac:dyDescent="0.3"/>
  <cols>
    <col min="1" max="1" width="16.42578125" style="11" customWidth="1"/>
    <col min="2" max="2" width="39.5703125" style="1" customWidth="1"/>
    <col min="3" max="3" width="0.140625" style="1" customWidth="1"/>
    <col min="4" max="4" width="6.42578125" style="7" customWidth="1"/>
    <col min="5" max="5" width="12.28515625" style="1" bestFit="1" customWidth="1"/>
    <col min="6" max="6" width="14.5703125" style="1" bestFit="1" customWidth="1"/>
    <col min="7" max="7" width="16.7109375" style="1" bestFit="1" customWidth="1"/>
    <col min="8" max="8" width="13.140625" style="1" bestFit="1" customWidth="1"/>
    <col min="9" max="9" width="10.28515625" style="1" customWidth="1"/>
    <col min="10" max="10" width="11.28515625" style="4" bestFit="1" customWidth="1"/>
    <col min="11" max="11" width="9" style="7" bestFit="1" customWidth="1"/>
    <col min="12" max="12" width="11.28515625" style="4" bestFit="1" customWidth="1"/>
    <col min="13" max="13" width="8.7109375" style="1" bestFit="1" customWidth="1"/>
    <col min="14" max="14" width="7.28515625" style="7" bestFit="1" customWidth="1"/>
    <col min="15" max="15" width="12" style="7" bestFit="1" customWidth="1"/>
    <col min="16" max="16" width="14.42578125" style="1" customWidth="1"/>
    <col min="17" max="17" width="14.28515625" style="1" bestFit="1" customWidth="1"/>
    <col min="18" max="16384" width="8.7109375" style="3"/>
  </cols>
  <sheetData>
    <row r="1" spans="1:17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5"/>
    </row>
    <row r="2" spans="1:17" x14ac:dyDescent="0.3">
      <c r="A2" s="36" t="s">
        <v>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5"/>
    </row>
    <row r="3" spans="1:17" ht="13.5" customHeight="1" x14ac:dyDescent="0.3">
      <c r="A3" s="38" t="s">
        <v>27</v>
      </c>
      <c r="B3" s="35" t="s">
        <v>0</v>
      </c>
      <c r="C3" s="35" t="s">
        <v>26</v>
      </c>
      <c r="D3" s="40" t="s">
        <v>1</v>
      </c>
      <c r="E3" s="37" t="s">
        <v>19</v>
      </c>
      <c r="F3" s="13"/>
      <c r="G3" s="37" t="s">
        <v>2</v>
      </c>
      <c r="H3" s="35" t="s">
        <v>3</v>
      </c>
      <c r="I3" s="39" t="s">
        <v>4</v>
      </c>
      <c r="J3" s="39"/>
      <c r="K3" s="14" t="s">
        <v>5</v>
      </c>
      <c r="L3" s="30" t="s">
        <v>6</v>
      </c>
      <c r="M3" s="30" t="s">
        <v>7</v>
      </c>
      <c r="N3" s="14" t="s">
        <v>8</v>
      </c>
      <c r="O3" s="38" t="s">
        <v>9</v>
      </c>
      <c r="P3" s="37" t="s">
        <v>10</v>
      </c>
      <c r="Q3" s="37" t="s">
        <v>17</v>
      </c>
    </row>
    <row r="4" spans="1:17" ht="40.5" customHeight="1" x14ac:dyDescent="0.3">
      <c r="A4" s="38"/>
      <c r="B4" s="35"/>
      <c r="C4" s="35"/>
      <c r="D4" s="40"/>
      <c r="E4" s="37"/>
      <c r="F4" s="29" t="s">
        <v>20</v>
      </c>
      <c r="G4" s="37"/>
      <c r="H4" s="35"/>
      <c r="I4" s="27" t="s">
        <v>11</v>
      </c>
      <c r="J4" s="27" t="s">
        <v>12</v>
      </c>
      <c r="K4" s="28" t="s">
        <v>23</v>
      </c>
      <c r="L4" s="27" t="s">
        <v>13</v>
      </c>
      <c r="M4" s="5" t="s">
        <v>14</v>
      </c>
      <c r="N4" s="28" t="s">
        <v>15</v>
      </c>
      <c r="O4" s="38"/>
      <c r="P4" s="37"/>
      <c r="Q4" s="37"/>
    </row>
    <row r="5" spans="1:17" ht="12.6" hidden="1" customHeight="1" x14ac:dyDescent="0.3">
      <c r="A5" s="41" t="s">
        <v>89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idden="1" x14ac:dyDescent="0.3">
      <c r="A6" s="15" t="s">
        <v>24</v>
      </c>
      <c r="B6" s="2" t="s">
        <v>76</v>
      </c>
      <c r="C6" s="31" t="s">
        <v>77</v>
      </c>
      <c r="D6" s="10" t="s">
        <v>16</v>
      </c>
      <c r="E6" s="17">
        <v>84</v>
      </c>
      <c r="F6" s="17">
        <v>852277.65</v>
      </c>
      <c r="G6" s="17">
        <v>84</v>
      </c>
      <c r="H6" s="17">
        <v>595102</v>
      </c>
      <c r="I6" s="17">
        <v>21843</v>
      </c>
      <c r="J6" s="17">
        <v>71418</v>
      </c>
      <c r="K6" s="18">
        <v>2969</v>
      </c>
      <c r="L6" s="17">
        <v>49575</v>
      </c>
      <c r="M6" s="17">
        <v>2969</v>
      </c>
      <c r="N6" s="18">
        <v>0</v>
      </c>
      <c r="O6" s="18">
        <f>SUM(I6:N6)</f>
        <v>148774</v>
      </c>
      <c r="P6" s="17">
        <v>595102</v>
      </c>
      <c r="Q6" s="17">
        <v>595102</v>
      </c>
    </row>
    <row r="7" spans="1:17" hidden="1" x14ac:dyDescent="0.3">
      <c r="A7" s="15" t="s">
        <v>24</v>
      </c>
      <c r="B7" s="2" t="s">
        <v>70</v>
      </c>
      <c r="C7" s="31" t="s">
        <v>72</v>
      </c>
      <c r="D7" s="10" t="s">
        <v>16</v>
      </c>
      <c r="E7" s="17">
        <v>84</v>
      </c>
      <c r="F7" s="17">
        <v>1009195.4600000003</v>
      </c>
      <c r="G7" s="17">
        <v>84</v>
      </c>
      <c r="H7" s="17">
        <v>617595</v>
      </c>
      <c r="I7" s="17">
        <v>22663</v>
      </c>
      <c r="J7" s="17">
        <v>74107</v>
      </c>
      <c r="K7" s="18">
        <v>3079</v>
      </c>
      <c r="L7" s="17">
        <v>51444</v>
      </c>
      <c r="M7" s="17">
        <v>3079</v>
      </c>
      <c r="N7" s="18">
        <v>0</v>
      </c>
      <c r="O7" s="18">
        <f t="shared" ref="O7:O37" si="0">SUM(I7:N7)</f>
        <v>154372</v>
      </c>
      <c r="P7" s="17">
        <v>617595</v>
      </c>
      <c r="Q7" s="17">
        <v>617595</v>
      </c>
    </row>
    <row r="8" spans="1:17" hidden="1" x14ac:dyDescent="0.3">
      <c r="A8" s="15" t="s">
        <v>24</v>
      </c>
      <c r="B8" s="2" t="s">
        <v>62</v>
      </c>
      <c r="C8" s="31" t="s">
        <v>63</v>
      </c>
      <c r="D8" s="10" t="s">
        <v>16</v>
      </c>
      <c r="E8" s="17">
        <v>1</v>
      </c>
      <c r="F8" s="17">
        <v>14993</v>
      </c>
      <c r="G8" s="17">
        <v>1</v>
      </c>
      <c r="H8" s="17">
        <v>14993</v>
      </c>
      <c r="I8" s="17">
        <v>550</v>
      </c>
      <c r="J8" s="17">
        <v>1799</v>
      </c>
      <c r="K8" s="18">
        <v>75</v>
      </c>
      <c r="L8" s="17">
        <v>1249</v>
      </c>
      <c r="M8" s="17">
        <v>75</v>
      </c>
      <c r="N8" s="18">
        <v>0</v>
      </c>
      <c r="O8" s="18">
        <f t="shared" si="0"/>
        <v>3748</v>
      </c>
      <c r="P8" s="17">
        <v>14993</v>
      </c>
      <c r="Q8" s="17">
        <v>14993</v>
      </c>
    </row>
    <row r="9" spans="1:17" hidden="1" x14ac:dyDescent="0.3">
      <c r="A9" s="15" t="s">
        <v>24</v>
      </c>
      <c r="B9" s="2" t="s">
        <v>78</v>
      </c>
      <c r="C9" s="31" t="s">
        <v>82</v>
      </c>
      <c r="D9" s="10" t="s">
        <v>16</v>
      </c>
      <c r="E9" s="17">
        <v>2</v>
      </c>
      <c r="F9" s="17">
        <v>15956</v>
      </c>
      <c r="G9" s="17">
        <v>2</v>
      </c>
      <c r="H9" s="17">
        <v>15956</v>
      </c>
      <c r="I9" s="17">
        <v>586</v>
      </c>
      <c r="J9" s="17">
        <v>1915</v>
      </c>
      <c r="K9" s="18">
        <v>80</v>
      </c>
      <c r="L9" s="17">
        <v>1329</v>
      </c>
      <c r="M9" s="17">
        <v>80</v>
      </c>
      <c r="N9" s="18">
        <v>0</v>
      </c>
      <c r="O9" s="18">
        <f t="shared" si="0"/>
        <v>3990</v>
      </c>
      <c r="P9" s="17">
        <v>15956</v>
      </c>
      <c r="Q9" s="17">
        <v>15956</v>
      </c>
    </row>
    <row r="10" spans="1:17" hidden="1" x14ac:dyDescent="0.3">
      <c r="A10" s="15" t="s">
        <v>24</v>
      </c>
      <c r="B10" s="2" t="s">
        <v>29</v>
      </c>
      <c r="C10" s="31" t="s">
        <v>30</v>
      </c>
      <c r="D10" s="10" t="s">
        <v>16</v>
      </c>
      <c r="E10" s="17">
        <v>43</v>
      </c>
      <c r="F10" s="17">
        <v>524524.30999999971</v>
      </c>
      <c r="G10" s="17">
        <v>43</v>
      </c>
      <c r="H10" s="17">
        <v>434769</v>
      </c>
      <c r="I10" s="17">
        <v>15951</v>
      </c>
      <c r="J10" s="17">
        <v>52167</v>
      </c>
      <c r="K10" s="18">
        <v>2178</v>
      </c>
      <c r="L10" s="17">
        <v>36216</v>
      </c>
      <c r="M10" s="17">
        <v>2178</v>
      </c>
      <c r="N10" s="18">
        <v>0</v>
      </c>
      <c r="O10" s="18">
        <f t="shared" si="0"/>
        <v>108690</v>
      </c>
      <c r="P10" s="17">
        <v>434769</v>
      </c>
      <c r="Q10" s="17">
        <v>434769</v>
      </c>
    </row>
    <row r="11" spans="1:17" hidden="1" x14ac:dyDescent="0.3">
      <c r="A11" s="15" t="s">
        <v>24</v>
      </c>
      <c r="B11" s="2" t="s">
        <v>44</v>
      </c>
      <c r="C11" s="31" t="s">
        <v>45</v>
      </c>
      <c r="D11" s="10" t="s">
        <v>16</v>
      </c>
      <c r="E11" s="17">
        <v>4</v>
      </c>
      <c r="F11" s="17">
        <v>169260</v>
      </c>
      <c r="G11" s="17">
        <v>4</v>
      </c>
      <c r="H11" s="17">
        <v>60000</v>
      </c>
      <c r="I11" s="17">
        <v>2200</v>
      </c>
      <c r="J11" s="17">
        <v>7200</v>
      </c>
      <c r="K11" s="18">
        <v>300</v>
      </c>
      <c r="L11" s="17">
        <v>5000</v>
      </c>
      <c r="M11" s="17">
        <v>300</v>
      </c>
      <c r="N11" s="18">
        <v>0</v>
      </c>
      <c r="O11" s="18">
        <f t="shared" si="0"/>
        <v>15000</v>
      </c>
      <c r="P11" s="17">
        <v>60000</v>
      </c>
      <c r="Q11" s="17">
        <v>60000</v>
      </c>
    </row>
    <row r="12" spans="1:17" hidden="1" x14ac:dyDescent="0.3">
      <c r="A12" s="15" t="s">
        <v>24</v>
      </c>
      <c r="B12" s="2" t="s">
        <v>79</v>
      </c>
      <c r="C12" s="31" t="s">
        <v>61</v>
      </c>
      <c r="D12" s="10" t="s">
        <v>16</v>
      </c>
      <c r="E12" s="17">
        <v>1</v>
      </c>
      <c r="F12" s="17">
        <v>134940</v>
      </c>
      <c r="G12" s="17">
        <v>1</v>
      </c>
      <c r="H12" s="17">
        <v>52431</v>
      </c>
      <c r="I12" s="17">
        <v>550</v>
      </c>
      <c r="J12" s="17">
        <v>6292</v>
      </c>
      <c r="K12" s="18">
        <v>262</v>
      </c>
      <c r="L12" s="17">
        <v>1250</v>
      </c>
      <c r="M12" s="17">
        <v>75</v>
      </c>
      <c r="N12" s="18">
        <v>0</v>
      </c>
      <c r="O12" s="18">
        <f t="shared" si="0"/>
        <v>8429</v>
      </c>
      <c r="P12" s="17">
        <v>15000</v>
      </c>
      <c r="Q12" s="17">
        <v>15000</v>
      </c>
    </row>
    <row r="13" spans="1:17" hidden="1" x14ac:dyDescent="0.3">
      <c r="A13" s="15" t="s">
        <v>24</v>
      </c>
      <c r="B13" s="2" t="s">
        <v>79</v>
      </c>
      <c r="C13" s="31" t="s">
        <v>45</v>
      </c>
      <c r="D13" s="10" t="s">
        <v>16</v>
      </c>
      <c r="E13" s="17">
        <v>2</v>
      </c>
      <c r="F13" s="17">
        <v>159720</v>
      </c>
      <c r="G13" s="17">
        <v>2</v>
      </c>
      <c r="H13" s="17">
        <v>59357</v>
      </c>
      <c r="I13" s="17">
        <v>1100</v>
      </c>
      <c r="J13" s="17">
        <v>7123</v>
      </c>
      <c r="K13" s="18">
        <v>297</v>
      </c>
      <c r="L13" s="17">
        <v>2500</v>
      </c>
      <c r="M13" s="17">
        <v>150</v>
      </c>
      <c r="N13" s="18">
        <v>0</v>
      </c>
      <c r="O13" s="18">
        <f t="shared" si="0"/>
        <v>11170</v>
      </c>
      <c r="P13" s="17">
        <v>30000</v>
      </c>
      <c r="Q13" s="17">
        <v>30000</v>
      </c>
    </row>
    <row r="14" spans="1:17" hidden="1" x14ac:dyDescent="0.3">
      <c r="A14" s="15" t="s">
        <v>24</v>
      </c>
      <c r="B14" s="2" t="s">
        <v>55</v>
      </c>
      <c r="C14" s="31" t="s">
        <v>56</v>
      </c>
      <c r="D14" s="10" t="s">
        <v>16</v>
      </c>
      <c r="E14" s="17">
        <v>7</v>
      </c>
      <c r="F14" s="17">
        <v>55483.53</v>
      </c>
      <c r="G14" s="17">
        <v>7</v>
      </c>
      <c r="H14" s="17">
        <v>50673</v>
      </c>
      <c r="I14" s="17">
        <v>1861</v>
      </c>
      <c r="J14" s="17">
        <v>6082</v>
      </c>
      <c r="K14" s="18">
        <v>253</v>
      </c>
      <c r="L14" s="17">
        <v>4221</v>
      </c>
      <c r="M14" s="17">
        <v>253</v>
      </c>
      <c r="N14" s="18">
        <v>0</v>
      </c>
      <c r="O14" s="18">
        <f t="shared" si="0"/>
        <v>12670</v>
      </c>
      <c r="P14" s="17">
        <v>50673</v>
      </c>
      <c r="Q14" s="17">
        <v>50673</v>
      </c>
    </row>
    <row r="15" spans="1:17" hidden="1" x14ac:dyDescent="0.3">
      <c r="A15" s="15" t="s">
        <v>24</v>
      </c>
      <c r="B15" s="2" t="s">
        <v>83</v>
      </c>
      <c r="C15" s="31" t="str">
        <f>VLOOKUP(B15,[1]Sheet7!$B$44:$C$547,2,0)</f>
        <v>Del-I-Fedbank Financial</v>
      </c>
      <c r="D15" s="10" t="s">
        <v>16</v>
      </c>
      <c r="E15" s="17">
        <v>3</v>
      </c>
      <c r="F15" s="17">
        <v>48134.770000000004</v>
      </c>
      <c r="G15" s="17">
        <v>3</v>
      </c>
      <c r="H15" s="17">
        <v>38345</v>
      </c>
      <c r="I15" s="17">
        <v>1406</v>
      </c>
      <c r="J15" s="17">
        <v>4601</v>
      </c>
      <c r="K15" s="18">
        <v>192</v>
      </c>
      <c r="L15" s="17">
        <v>3195</v>
      </c>
      <c r="M15" s="17">
        <v>192</v>
      </c>
      <c r="N15" s="18">
        <v>0</v>
      </c>
      <c r="O15" s="18">
        <f t="shared" si="0"/>
        <v>9586</v>
      </c>
      <c r="P15" s="17">
        <v>38345</v>
      </c>
      <c r="Q15" s="17">
        <v>38345</v>
      </c>
    </row>
    <row r="16" spans="1:17" hidden="1" x14ac:dyDescent="0.3">
      <c r="A16" s="15" t="s">
        <v>24</v>
      </c>
      <c r="B16" s="2" t="s">
        <v>86</v>
      </c>
      <c r="C16" s="31" t="str">
        <f>VLOOKUP(B16,[1]Sheet7!$B$44:$C$547,2,0)</f>
        <v>Federal Bank - Noida</v>
      </c>
      <c r="D16" s="10" t="s">
        <v>16</v>
      </c>
      <c r="E16" s="17">
        <v>1</v>
      </c>
      <c r="F16" s="17">
        <v>8856.86</v>
      </c>
      <c r="G16" s="17">
        <v>1</v>
      </c>
      <c r="H16" s="17">
        <v>7043</v>
      </c>
      <c r="I16" s="17">
        <v>258</v>
      </c>
      <c r="J16" s="17">
        <v>845</v>
      </c>
      <c r="K16" s="18">
        <v>35</v>
      </c>
      <c r="L16" s="17">
        <v>587</v>
      </c>
      <c r="M16" s="17">
        <v>35</v>
      </c>
      <c r="N16" s="18">
        <v>0</v>
      </c>
      <c r="O16" s="18">
        <f t="shared" si="0"/>
        <v>1760</v>
      </c>
      <c r="P16" s="17">
        <v>7043</v>
      </c>
      <c r="Q16" s="17">
        <v>7043</v>
      </c>
    </row>
    <row r="17" spans="1:17" hidden="1" x14ac:dyDescent="0.3">
      <c r="A17" s="15" t="s">
        <v>24</v>
      </c>
      <c r="B17" s="2" t="s">
        <v>59</v>
      </c>
      <c r="C17" s="31" t="s">
        <v>32</v>
      </c>
      <c r="D17" s="10" t="s">
        <v>16</v>
      </c>
      <c r="E17" s="17">
        <v>6</v>
      </c>
      <c r="F17" s="17">
        <v>138331.94</v>
      </c>
      <c r="G17" s="17">
        <v>6</v>
      </c>
      <c r="H17" s="17">
        <v>90000</v>
      </c>
      <c r="I17" s="17">
        <v>3300</v>
      </c>
      <c r="J17" s="17">
        <v>10800</v>
      </c>
      <c r="K17" s="18">
        <v>450</v>
      </c>
      <c r="L17" s="17">
        <v>7500</v>
      </c>
      <c r="M17" s="17">
        <v>450</v>
      </c>
      <c r="N17" s="18">
        <v>0</v>
      </c>
      <c r="O17" s="18">
        <f t="shared" si="0"/>
        <v>22500</v>
      </c>
      <c r="P17" s="17">
        <v>90000</v>
      </c>
      <c r="Q17" s="17">
        <v>90000</v>
      </c>
    </row>
    <row r="18" spans="1:17" x14ac:dyDescent="0.3">
      <c r="A18" s="15" t="s">
        <v>24</v>
      </c>
      <c r="B18" s="2" t="s">
        <v>31</v>
      </c>
      <c r="C18" s="31" t="s">
        <v>32</v>
      </c>
      <c r="D18" s="10" t="s">
        <v>16</v>
      </c>
      <c r="E18" s="17">
        <v>139</v>
      </c>
      <c r="F18" s="17">
        <v>2271453.8400000012</v>
      </c>
      <c r="G18" s="17">
        <v>139</v>
      </c>
      <c r="H18" s="17">
        <v>1947073</v>
      </c>
      <c r="I18" s="17">
        <v>84351</v>
      </c>
      <c r="J18" s="17">
        <v>233656</v>
      </c>
      <c r="K18" s="18">
        <v>9734</v>
      </c>
      <c r="L18" s="17">
        <v>149305</v>
      </c>
      <c r="M18" s="17">
        <v>8960</v>
      </c>
      <c r="N18" s="18">
        <v>0</v>
      </c>
      <c r="O18" s="18">
        <f t="shared" si="0"/>
        <v>486006</v>
      </c>
      <c r="P18" s="17">
        <v>1791775</v>
      </c>
      <c r="Q18" s="17">
        <v>1791775</v>
      </c>
    </row>
    <row r="19" spans="1:17" hidden="1" x14ac:dyDescent="0.3">
      <c r="A19" s="15" t="s">
        <v>24</v>
      </c>
      <c r="B19" s="2" t="s">
        <v>33</v>
      </c>
      <c r="C19" s="31" t="s">
        <v>32</v>
      </c>
      <c r="D19" s="10" t="s">
        <v>16</v>
      </c>
      <c r="E19" s="17">
        <v>71</v>
      </c>
      <c r="F19" s="17">
        <v>1272038.600000001</v>
      </c>
      <c r="G19" s="17">
        <v>71</v>
      </c>
      <c r="H19" s="17">
        <v>1090381</v>
      </c>
      <c r="I19" s="17">
        <v>46732</v>
      </c>
      <c r="J19" s="17">
        <v>130852</v>
      </c>
      <c r="K19" s="18">
        <v>5445</v>
      </c>
      <c r="L19" s="17">
        <v>84120</v>
      </c>
      <c r="M19" s="17">
        <v>5047</v>
      </c>
      <c r="N19" s="18">
        <v>0</v>
      </c>
      <c r="O19" s="18">
        <f t="shared" si="0"/>
        <v>272196</v>
      </c>
      <c r="P19" s="17">
        <v>1009487</v>
      </c>
      <c r="Q19" s="17">
        <v>1009487</v>
      </c>
    </row>
    <row r="20" spans="1:17" hidden="1" x14ac:dyDescent="0.3">
      <c r="A20" s="15" t="s">
        <v>24</v>
      </c>
      <c r="B20" s="2" t="s">
        <v>34</v>
      </c>
      <c r="C20" s="31" t="s">
        <v>35</v>
      </c>
      <c r="D20" s="10" t="s">
        <v>16</v>
      </c>
      <c r="E20" s="17">
        <v>173</v>
      </c>
      <c r="F20" s="17">
        <v>1821714.5999999989</v>
      </c>
      <c r="G20" s="17">
        <v>173</v>
      </c>
      <c r="H20" s="17">
        <v>1522524</v>
      </c>
      <c r="I20" s="17">
        <v>55874</v>
      </c>
      <c r="J20" s="17">
        <v>182689</v>
      </c>
      <c r="K20" s="18">
        <v>7599</v>
      </c>
      <c r="L20" s="17">
        <v>126815</v>
      </c>
      <c r="M20" s="17">
        <v>7599</v>
      </c>
      <c r="N20" s="18">
        <v>0</v>
      </c>
      <c r="O20" s="18">
        <f t="shared" si="0"/>
        <v>380576</v>
      </c>
      <c r="P20" s="17">
        <v>1522524</v>
      </c>
      <c r="Q20" s="17">
        <v>1522524</v>
      </c>
    </row>
    <row r="21" spans="1:17" hidden="1" x14ac:dyDescent="0.3">
      <c r="A21" s="15" t="s">
        <v>24</v>
      </c>
      <c r="B21" s="2" t="s">
        <v>51</v>
      </c>
      <c r="C21" s="31" t="s">
        <v>52</v>
      </c>
      <c r="D21" s="10" t="s">
        <v>16</v>
      </c>
      <c r="E21" s="17">
        <v>183</v>
      </c>
      <c r="F21" s="17">
        <v>1994510.1300000004</v>
      </c>
      <c r="G21" s="17">
        <v>183</v>
      </c>
      <c r="H21" s="17">
        <v>1675086</v>
      </c>
      <c r="I21" s="17">
        <v>61400</v>
      </c>
      <c r="J21" s="17">
        <v>200987</v>
      </c>
      <c r="K21" s="18">
        <v>8408</v>
      </c>
      <c r="L21" s="17">
        <v>139587</v>
      </c>
      <c r="M21" s="17">
        <v>8408</v>
      </c>
      <c r="N21" s="18">
        <v>0</v>
      </c>
      <c r="O21" s="18">
        <f t="shared" si="0"/>
        <v>418790</v>
      </c>
      <c r="P21" s="17">
        <v>1675086</v>
      </c>
      <c r="Q21" s="17">
        <v>1675086</v>
      </c>
    </row>
    <row r="22" spans="1:17" hidden="1" x14ac:dyDescent="0.3">
      <c r="A22" s="15" t="s">
        <v>24</v>
      </c>
      <c r="B22" s="2" t="s">
        <v>36</v>
      </c>
      <c r="C22" s="31" t="s">
        <v>37</v>
      </c>
      <c r="D22" s="10" t="s">
        <v>16</v>
      </c>
      <c r="E22" s="17">
        <v>21</v>
      </c>
      <c r="F22" s="17">
        <v>218318.07999999999</v>
      </c>
      <c r="G22" s="17">
        <v>21</v>
      </c>
      <c r="H22" s="17">
        <v>182653</v>
      </c>
      <c r="I22" s="17">
        <v>6703</v>
      </c>
      <c r="J22" s="17">
        <v>21918</v>
      </c>
      <c r="K22" s="18">
        <v>913</v>
      </c>
      <c r="L22" s="17">
        <v>15215</v>
      </c>
      <c r="M22" s="17">
        <v>913</v>
      </c>
      <c r="N22" s="18">
        <v>0</v>
      </c>
      <c r="O22" s="18">
        <f t="shared" si="0"/>
        <v>45662</v>
      </c>
      <c r="P22" s="17">
        <v>182653</v>
      </c>
      <c r="Q22" s="17">
        <v>182653</v>
      </c>
    </row>
    <row r="23" spans="1:17" hidden="1" x14ac:dyDescent="0.3">
      <c r="A23" s="15" t="s">
        <v>24</v>
      </c>
      <c r="B23" s="2" t="s">
        <v>38</v>
      </c>
      <c r="C23" s="31" t="s">
        <v>39</v>
      </c>
      <c r="D23" s="10" t="s">
        <v>16</v>
      </c>
      <c r="E23" s="17">
        <v>2</v>
      </c>
      <c r="F23" s="17">
        <v>21837.52</v>
      </c>
      <c r="G23" s="17">
        <v>2</v>
      </c>
      <c r="H23" s="17">
        <v>20486</v>
      </c>
      <c r="I23" s="17">
        <v>752</v>
      </c>
      <c r="J23" s="17">
        <v>2458</v>
      </c>
      <c r="K23" s="18">
        <v>102</v>
      </c>
      <c r="L23" s="17">
        <v>1706</v>
      </c>
      <c r="M23" s="17">
        <v>102</v>
      </c>
      <c r="N23" s="18">
        <v>0</v>
      </c>
      <c r="O23" s="18">
        <f t="shared" si="0"/>
        <v>5120</v>
      </c>
      <c r="P23" s="17">
        <v>20486</v>
      </c>
      <c r="Q23" s="17">
        <v>20486</v>
      </c>
    </row>
    <row r="24" spans="1:17" hidden="1" x14ac:dyDescent="0.3">
      <c r="A24" s="15" t="s">
        <v>24</v>
      </c>
      <c r="B24" s="2" t="s">
        <v>80</v>
      </c>
      <c r="C24" s="31" t="str">
        <f>VLOOKUP(B24,[1]Sheet7!$B$44:$C$547,2,0)</f>
        <v>Del-I-Motherhood Hospital(Rhea Healthcare)</v>
      </c>
      <c r="D24" s="10" t="s">
        <v>16</v>
      </c>
      <c r="E24" s="17">
        <v>38</v>
      </c>
      <c r="F24" s="17">
        <v>376386.67</v>
      </c>
      <c r="G24" s="17">
        <v>38</v>
      </c>
      <c r="H24" s="17">
        <v>264456</v>
      </c>
      <c r="I24" s="17">
        <v>9714</v>
      </c>
      <c r="J24" s="17">
        <v>31743</v>
      </c>
      <c r="K24" s="18">
        <v>1324</v>
      </c>
      <c r="L24" s="17">
        <v>22029</v>
      </c>
      <c r="M24" s="17">
        <v>1324</v>
      </c>
      <c r="N24" s="18">
        <v>0</v>
      </c>
      <c r="O24" s="18">
        <f t="shared" si="0"/>
        <v>66134</v>
      </c>
      <c r="P24" s="17">
        <v>264456</v>
      </c>
      <c r="Q24" s="17">
        <v>264456</v>
      </c>
    </row>
    <row r="25" spans="1:17" hidden="1" x14ac:dyDescent="0.3">
      <c r="A25" s="15" t="s">
        <v>24</v>
      </c>
      <c r="B25" s="2" t="s">
        <v>67</v>
      </c>
      <c r="C25" s="31" t="s">
        <v>68</v>
      </c>
      <c r="D25" s="10" t="s">
        <v>16</v>
      </c>
      <c r="E25" s="17">
        <v>27</v>
      </c>
      <c r="F25" s="17">
        <v>435954.38</v>
      </c>
      <c r="G25" s="17">
        <v>27</v>
      </c>
      <c r="H25" s="17">
        <v>318237</v>
      </c>
      <c r="I25" s="17">
        <v>11678</v>
      </c>
      <c r="J25" s="17">
        <v>38188</v>
      </c>
      <c r="K25" s="18">
        <v>1591</v>
      </c>
      <c r="L25" s="17">
        <v>26510</v>
      </c>
      <c r="M25" s="17">
        <v>1591</v>
      </c>
      <c r="N25" s="18">
        <v>0</v>
      </c>
      <c r="O25" s="18">
        <f t="shared" si="0"/>
        <v>79558</v>
      </c>
      <c r="P25" s="17">
        <v>318237</v>
      </c>
      <c r="Q25" s="17">
        <v>318237</v>
      </c>
    </row>
    <row r="26" spans="1:17" hidden="1" x14ac:dyDescent="0.3">
      <c r="A26" s="15" t="s">
        <v>24</v>
      </c>
      <c r="B26" s="2" t="s">
        <v>81</v>
      </c>
      <c r="C26" s="31" t="str">
        <f>VLOOKUP(B26,[1]Sheet7!$B$44:$C$547,2,0)</f>
        <v>Del-I-Noida Power</v>
      </c>
      <c r="D26" s="10" t="s">
        <v>16</v>
      </c>
      <c r="E26" s="17">
        <v>13</v>
      </c>
      <c r="F26" s="17">
        <v>172987.49</v>
      </c>
      <c r="G26" s="17">
        <v>13</v>
      </c>
      <c r="H26" s="17">
        <v>127296</v>
      </c>
      <c r="I26" s="17">
        <v>4666</v>
      </c>
      <c r="J26" s="17">
        <v>15274</v>
      </c>
      <c r="K26" s="18">
        <v>638</v>
      </c>
      <c r="L26" s="17">
        <v>10608</v>
      </c>
      <c r="M26" s="17">
        <v>638</v>
      </c>
      <c r="N26" s="18">
        <v>0</v>
      </c>
      <c r="O26" s="18">
        <f t="shared" si="0"/>
        <v>31824</v>
      </c>
      <c r="P26" s="17">
        <v>127296</v>
      </c>
      <c r="Q26" s="17">
        <v>127296</v>
      </c>
    </row>
    <row r="27" spans="1:17" hidden="1" x14ac:dyDescent="0.3">
      <c r="A27" s="15" t="s">
        <v>24</v>
      </c>
      <c r="B27" s="2" t="s">
        <v>71</v>
      </c>
      <c r="C27" s="31" t="s">
        <v>73</v>
      </c>
      <c r="D27" s="10" t="s">
        <v>16</v>
      </c>
      <c r="E27" s="17">
        <v>13</v>
      </c>
      <c r="F27" s="17">
        <v>340131.43000000005</v>
      </c>
      <c r="G27" s="17">
        <v>13</v>
      </c>
      <c r="H27" s="17">
        <v>195000</v>
      </c>
      <c r="I27" s="17">
        <v>7150</v>
      </c>
      <c r="J27" s="17">
        <v>23400</v>
      </c>
      <c r="K27" s="18">
        <v>975</v>
      </c>
      <c r="L27" s="17">
        <v>16250</v>
      </c>
      <c r="M27" s="17">
        <v>975</v>
      </c>
      <c r="N27" s="18">
        <v>0</v>
      </c>
      <c r="O27" s="18">
        <f t="shared" si="0"/>
        <v>48750</v>
      </c>
      <c r="P27" s="17">
        <v>195000</v>
      </c>
      <c r="Q27" s="17">
        <v>195000</v>
      </c>
    </row>
    <row r="28" spans="1:17" hidden="1" x14ac:dyDescent="0.3">
      <c r="A28" s="15" t="s">
        <v>24</v>
      </c>
      <c r="B28" s="2" t="s">
        <v>53</v>
      </c>
      <c r="C28" s="31" t="s">
        <v>54</v>
      </c>
      <c r="D28" s="10" t="s">
        <v>16</v>
      </c>
      <c r="E28" s="17">
        <v>70</v>
      </c>
      <c r="F28" s="17">
        <v>955528.9800000001</v>
      </c>
      <c r="G28" s="17">
        <v>70</v>
      </c>
      <c r="H28" s="17">
        <v>673088</v>
      </c>
      <c r="I28" s="17">
        <v>24685</v>
      </c>
      <c r="J28" s="17">
        <v>80761</v>
      </c>
      <c r="K28" s="18">
        <v>3378</v>
      </c>
      <c r="L28" s="17">
        <v>56076</v>
      </c>
      <c r="M28" s="17">
        <v>3378</v>
      </c>
      <c r="N28" s="18">
        <v>0</v>
      </c>
      <c r="O28" s="18">
        <f t="shared" si="0"/>
        <v>168278</v>
      </c>
      <c r="P28" s="17">
        <v>673088</v>
      </c>
      <c r="Q28" s="17">
        <v>673088</v>
      </c>
    </row>
    <row r="29" spans="1:17" hidden="1" x14ac:dyDescent="0.3">
      <c r="A29" s="15" t="s">
        <v>24</v>
      </c>
      <c r="B29" s="2" t="s">
        <v>87</v>
      </c>
      <c r="C29" s="31" t="str">
        <f>VLOOKUP(B29,[1]Sheet7!$B$44:$C$547,2,0)</f>
        <v>Paras Hospital, Panchkula</v>
      </c>
      <c r="D29" s="10" t="s">
        <v>16</v>
      </c>
      <c r="E29" s="17">
        <v>51</v>
      </c>
      <c r="F29" s="17">
        <v>705216.06000000029</v>
      </c>
      <c r="G29" s="17">
        <v>51</v>
      </c>
      <c r="H29" s="17">
        <v>453561</v>
      </c>
      <c r="I29" s="17">
        <v>16648</v>
      </c>
      <c r="J29" s="17">
        <v>54425</v>
      </c>
      <c r="K29" s="18">
        <v>2258</v>
      </c>
      <c r="L29" s="17">
        <v>37777</v>
      </c>
      <c r="M29" s="17">
        <v>2258</v>
      </c>
      <c r="N29" s="18">
        <v>0</v>
      </c>
      <c r="O29" s="18">
        <f t="shared" si="0"/>
        <v>113366</v>
      </c>
      <c r="P29" s="17">
        <v>453561</v>
      </c>
      <c r="Q29" s="17">
        <v>453561</v>
      </c>
    </row>
    <row r="30" spans="1:17" hidden="1" x14ac:dyDescent="0.3">
      <c r="A30" s="15" t="s">
        <v>24</v>
      </c>
      <c r="B30" s="2" t="s">
        <v>40</v>
      </c>
      <c r="C30" s="31" t="s">
        <v>41</v>
      </c>
      <c r="D30" s="10" t="s">
        <v>16</v>
      </c>
      <c r="E30" s="17">
        <v>7</v>
      </c>
      <c r="F30" s="17">
        <v>169231.66999999998</v>
      </c>
      <c r="G30" s="17">
        <v>7</v>
      </c>
      <c r="H30" s="17">
        <v>100709</v>
      </c>
      <c r="I30" s="17">
        <v>3693</v>
      </c>
      <c r="J30" s="17">
        <v>12085</v>
      </c>
      <c r="K30" s="18">
        <v>504</v>
      </c>
      <c r="L30" s="17">
        <v>8392</v>
      </c>
      <c r="M30" s="17">
        <v>504</v>
      </c>
      <c r="N30" s="18">
        <v>0</v>
      </c>
      <c r="O30" s="18">
        <f t="shared" si="0"/>
        <v>25178</v>
      </c>
      <c r="P30" s="17">
        <v>100709</v>
      </c>
      <c r="Q30" s="17">
        <v>100709</v>
      </c>
    </row>
    <row r="31" spans="1:17" hidden="1" x14ac:dyDescent="0.3">
      <c r="A31" s="15" t="s">
        <v>24</v>
      </c>
      <c r="B31" s="2" t="s">
        <v>64</v>
      </c>
      <c r="C31" s="31" t="s">
        <v>65</v>
      </c>
      <c r="D31" s="10" t="s">
        <v>16</v>
      </c>
      <c r="E31" s="17">
        <v>1</v>
      </c>
      <c r="F31" s="17">
        <v>12865</v>
      </c>
      <c r="G31" s="17">
        <v>1</v>
      </c>
      <c r="H31" s="17">
        <v>10099</v>
      </c>
      <c r="I31" s="17">
        <v>371</v>
      </c>
      <c r="J31" s="17">
        <v>1212</v>
      </c>
      <c r="K31" s="18">
        <v>50</v>
      </c>
      <c r="L31" s="17">
        <v>841</v>
      </c>
      <c r="M31" s="17">
        <v>50</v>
      </c>
      <c r="N31" s="18">
        <v>0</v>
      </c>
      <c r="O31" s="18">
        <f t="shared" si="0"/>
        <v>2524</v>
      </c>
      <c r="P31" s="17">
        <v>10099</v>
      </c>
      <c r="Q31" s="17">
        <v>10099</v>
      </c>
    </row>
    <row r="32" spans="1:17" hidden="1" x14ac:dyDescent="0.3">
      <c r="A32" s="15" t="s">
        <v>24</v>
      </c>
      <c r="B32" s="2" t="s">
        <v>42</v>
      </c>
      <c r="C32" s="31" t="s">
        <v>43</v>
      </c>
      <c r="D32" s="10" t="s">
        <v>16</v>
      </c>
      <c r="E32" s="17">
        <v>2</v>
      </c>
      <c r="F32" s="17">
        <v>19963.8</v>
      </c>
      <c r="G32" s="17">
        <v>2</v>
      </c>
      <c r="H32" s="17">
        <v>18415</v>
      </c>
      <c r="I32" s="17">
        <v>675</v>
      </c>
      <c r="J32" s="17">
        <v>2209</v>
      </c>
      <c r="K32" s="18">
        <v>92</v>
      </c>
      <c r="L32" s="17">
        <v>1534</v>
      </c>
      <c r="M32" s="17">
        <v>92</v>
      </c>
      <c r="N32" s="18">
        <v>0</v>
      </c>
      <c r="O32" s="18">
        <f t="shared" si="0"/>
        <v>4602</v>
      </c>
      <c r="P32" s="17">
        <v>18415</v>
      </c>
      <c r="Q32" s="17">
        <v>18415</v>
      </c>
    </row>
    <row r="33" spans="1:17" hidden="1" x14ac:dyDescent="0.3">
      <c r="A33" s="15" t="s">
        <v>24</v>
      </c>
      <c r="B33" s="2" t="s">
        <v>48</v>
      </c>
      <c r="C33" s="31" t="s">
        <v>49</v>
      </c>
      <c r="D33" s="10" t="s">
        <v>16</v>
      </c>
      <c r="E33" s="17">
        <v>1</v>
      </c>
      <c r="F33" s="17">
        <v>13697.54</v>
      </c>
      <c r="G33" s="17">
        <v>1</v>
      </c>
      <c r="H33" s="17">
        <v>12964</v>
      </c>
      <c r="I33" s="17">
        <v>476</v>
      </c>
      <c r="J33" s="17">
        <v>1556</v>
      </c>
      <c r="K33" s="18">
        <v>65</v>
      </c>
      <c r="L33" s="17">
        <v>1080</v>
      </c>
      <c r="M33" s="17">
        <v>65</v>
      </c>
      <c r="N33" s="18">
        <v>0</v>
      </c>
      <c r="O33" s="18">
        <f t="shared" si="0"/>
        <v>3242</v>
      </c>
      <c r="P33" s="17">
        <v>12964</v>
      </c>
      <c r="Q33" s="17">
        <v>12964</v>
      </c>
    </row>
    <row r="34" spans="1:17" hidden="1" x14ac:dyDescent="0.3">
      <c r="A34" s="15" t="s">
        <v>24</v>
      </c>
      <c r="B34" s="2" t="s">
        <v>57</v>
      </c>
      <c r="C34" s="31" t="s">
        <v>58</v>
      </c>
      <c r="D34" s="10" t="s">
        <v>16</v>
      </c>
      <c r="E34" s="17">
        <v>2</v>
      </c>
      <c r="F34" s="17">
        <v>36157.25</v>
      </c>
      <c r="G34" s="17">
        <v>2</v>
      </c>
      <c r="H34" s="17">
        <v>16767</v>
      </c>
      <c r="I34" s="17">
        <v>615</v>
      </c>
      <c r="J34" s="17">
        <v>2012</v>
      </c>
      <c r="K34" s="18">
        <v>84</v>
      </c>
      <c r="L34" s="17">
        <v>1397</v>
      </c>
      <c r="M34" s="17">
        <v>84</v>
      </c>
      <c r="N34" s="18">
        <v>0</v>
      </c>
      <c r="O34" s="18">
        <f t="shared" si="0"/>
        <v>4192</v>
      </c>
      <c r="P34" s="17">
        <v>16767</v>
      </c>
      <c r="Q34" s="17">
        <v>16767</v>
      </c>
    </row>
    <row r="35" spans="1:17" hidden="1" x14ac:dyDescent="0.3">
      <c r="A35" s="15" t="s">
        <v>24</v>
      </c>
      <c r="B35" s="2" t="s">
        <v>50</v>
      </c>
      <c r="C35" s="31" t="s">
        <v>47</v>
      </c>
      <c r="D35" s="10" t="s">
        <v>16</v>
      </c>
      <c r="E35" s="17">
        <v>5</v>
      </c>
      <c r="F35" s="17">
        <v>117408</v>
      </c>
      <c r="G35" s="17">
        <v>5</v>
      </c>
      <c r="H35" s="17">
        <v>75000</v>
      </c>
      <c r="I35" s="17">
        <v>2750</v>
      </c>
      <c r="J35" s="17">
        <v>9000</v>
      </c>
      <c r="K35" s="18">
        <v>375</v>
      </c>
      <c r="L35" s="17">
        <v>6250</v>
      </c>
      <c r="M35" s="17">
        <v>375</v>
      </c>
      <c r="N35" s="18">
        <v>0</v>
      </c>
      <c r="O35" s="18">
        <f t="shared" si="0"/>
        <v>18750</v>
      </c>
      <c r="P35" s="17">
        <v>75000</v>
      </c>
      <c r="Q35" s="17">
        <v>75000</v>
      </c>
    </row>
    <row r="36" spans="1:17" hidden="1" x14ac:dyDescent="0.3">
      <c r="A36" s="15" t="s">
        <v>24</v>
      </c>
      <c r="B36" s="2" t="s">
        <v>46</v>
      </c>
      <c r="C36" s="31" t="s">
        <v>47</v>
      </c>
      <c r="D36" s="10" t="s">
        <v>16</v>
      </c>
      <c r="E36" s="17">
        <v>1</v>
      </c>
      <c r="F36" s="17">
        <v>17773</v>
      </c>
      <c r="G36" s="17">
        <v>1</v>
      </c>
      <c r="H36" s="17">
        <v>15000</v>
      </c>
      <c r="I36" s="17">
        <v>550</v>
      </c>
      <c r="J36" s="17">
        <v>1800</v>
      </c>
      <c r="K36" s="18">
        <v>75</v>
      </c>
      <c r="L36" s="17">
        <v>1250</v>
      </c>
      <c r="M36" s="17">
        <v>75</v>
      </c>
      <c r="N36" s="18">
        <v>0</v>
      </c>
      <c r="O36" s="18">
        <f t="shared" si="0"/>
        <v>3750</v>
      </c>
      <c r="P36" s="17">
        <v>15000</v>
      </c>
      <c r="Q36" s="17">
        <v>15000</v>
      </c>
    </row>
    <row r="37" spans="1:17" hidden="1" x14ac:dyDescent="0.3">
      <c r="A37" s="15" t="s">
        <v>24</v>
      </c>
      <c r="B37" s="2" t="s">
        <v>60</v>
      </c>
      <c r="C37" s="31" t="s">
        <v>66</v>
      </c>
      <c r="D37" s="10" t="s">
        <v>16</v>
      </c>
      <c r="E37" s="17">
        <v>8</v>
      </c>
      <c r="F37" s="17">
        <v>132260.83000000002</v>
      </c>
      <c r="G37" s="17">
        <v>8</v>
      </c>
      <c r="H37" s="17">
        <v>95344</v>
      </c>
      <c r="I37" s="17">
        <v>3497</v>
      </c>
      <c r="J37" s="17">
        <v>11440</v>
      </c>
      <c r="K37" s="18">
        <v>476</v>
      </c>
      <c r="L37" s="17">
        <v>7943</v>
      </c>
      <c r="M37" s="17">
        <v>476</v>
      </c>
      <c r="N37" s="18">
        <v>0</v>
      </c>
      <c r="O37" s="18">
        <f t="shared" si="0"/>
        <v>23832</v>
      </c>
      <c r="P37" s="17">
        <v>95344</v>
      </c>
      <c r="Q37" s="17">
        <v>95344</v>
      </c>
    </row>
    <row r="38" spans="1:17" hidden="1" x14ac:dyDescent="0.3">
      <c r="A38" s="15" t="s">
        <v>24</v>
      </c>
      <c r="B38" s="2" t="s">
        <v>84</v>
      </c>
      <c r="C38" s="31" t="str">
        <f>VLOOKUP(B38,[1]Sheet7!$B$44:$C$547,2,0)</f>
        <v>Del-I-SLV Security-VIVO</v>
      </c>
      <c r="D38" s="10" t="s">
        <v>16</v>
      </c>
      <c r="E38" s="17">
        <v>2</v>
      </c>
      <c r="F38" s="17">
        <v>24548</v>
      </c>
      <c r="G38" s="17">
        <v>2</v>
      </c>
      <c r="H38" s="17">
        <v>20198</v>
      </c>
      <c r="I38" s="17">
        <v>742</v>
      </c>
      <c r="J38" s="17">
        <v>2424</v>
      </c>
      <c r="K38" s="18">
        <v>100</v>
      </c>
      <c r="L38" s="17">
        <v>1682</v>
      </c>
      <c r="M38" s="17">
        <v>100</v>
      </c>
      <c r="N38" s="18">
        <v>0</v>
      </c>
      <c r="O38" s="18">
        <f t="shared" ref="O38" si="1">SUM(I38:N38)</f>
        <v>5048</v>
      </c>
      <c r="P38" s="17">
        <v>20198</v>
      </c>
      <c r="Q38" s="17">
        <v>20198</v>
      </c>
    </row>
    <row r="39" spans="1:17" hidden="1" x14ac:dyDescent="0.3">
      <c r="A39" s="15" t="s">
        <v>24</v>
      </c>
      <c r="B39" s="2" t="s">
        <v>74</v>
      </c>
      <c r="C39" s="31" t="str">
        <f>VLOOKUP(B39,[1]Sheet7!$B$44:$C$547,2,0)</f>
        <v>Del-I-Sourabh Mason-RG Luxury</v>
      </c>
      <c r="D39" s="10" t="s">
        <v>16</v>
      </c>
      <c r="E39" s="17">
        <v>2</v>
      </c>
      <c r="F39" s="17">
        <v>27458</v>
      </c>
      <c r="G39" s="17">
        <v>2</v>
      </c>
      <c r="H39" s="17">
        <v>22712</v>
      </c>
      <c r="I39" s="17">
        <v>834</v>
      </c>
      <c r="J39" s="17">
        <v>2726</v>
      </c>
      <c r="K39" s="18">
        <v>114</v>
      </c>
      <c r="L39" s="17">
        <v>1892</v>
      </c>
      <c r="M39" s="17">
        <v>114</v>
      </c>
      <c r="N39" s="18">
        <v>0</v>
      </c>
      <c r="O39" s="18">
        <f t="shared" ref="O39:O41" si="2">SUM(I39:N39)</f>
        <v>5680</v>
      </c>
      <c r="P39" s="17">
        <v>22712</v>
      </c>
      <c r="Q39" s="17">
        <v>22712</v>
      </c>
    </row>
    <row r="40" spans="1:17" hidden="1" x14ac:dyDescent="0.3">
      <c r="A40" s="15" t="s">
        <v>24</v>
      </c>
      <c r="B40" s="2" t="s">
        <v>88</v>
      </c>
      <c r="C40" s="31" t="str">
        <f>VLOOKUP(B40,[1]Sheet7!$B$44:$C$547,2,0)</f>
        <v>Ind-I-Velnik India(Rajasthan)</v>
      </c>
      <c r="D40" s="10" t="s">
        <v>16</v>
      </c>
      <c r="E40" s="17">
        <v>28</v>
      </c>
      <c r="F40" s="17">
        <v>142522.56999999998</v>
      </c>
      <c r="G40" s="17">
        <v>28</v>
      </c>
      <c r="H40" s="17">
        <v>125965</v>
      </c>
      <c r="I40" s="17">
        <v>6114</v>
      </c>
      <c r="J40" s="17">
        <v>15118</v>
      </c>
      <c r="K40" s="18">
        <v>633</v>
      </c>
      <c r="L40" s="17">
        <v>9004</v>
      </c>
      <c r="M40" s="17">
        <v>633</v>
      </c>
      <c r="N40" s="18">
        <v>0</v>
      </c>
      <c r="O40" s="18">
        <f t="shared" si="2"/>
        <v>31502</v>
      </c>
      <c r="P40" s="17">
        <v>125965</v>
      </c>
      <c r="Q40" s="17">
        <v>108052</v>
      </c>
    </row>
    <row r="41" spans="1:17" hidden="1" x14ac:dyDescent="0.3">
      <c r="A41" s="8" t="s">
        <v>24</v>
      </c>
      <c r="B41" s="8" t="s">
        <v>31</v>
      </c>
      <c r="C41" s="8" t="s">
        <v>32</v>
      </c>
      <c r="D41" s="8" t="s">
        <v>16</v>
      </c>
      <c r="E41" s="8">
        <v>1</v>
      </c>
      <c r="F41" s="8">
        <v>19589.54</v>
      </c>
      <c r="G41" s="8">
        <v>1</v>
      </c>
      <c r="H41" s="8">
        <v>16792</v>
      </c>
      <c r="I41" s="8">
        <v>765</v>
      </c>
      <c r="J41" s="8">
        <v>2015</v>
      </c>
      <c r="K41" s="8">
        <v>84</v>
      </c>
      <c r="L41" s="8">
        <v>1250</v>
      </c>
      <c r="M41" s="8">
        <v>75</v>
      </c>
      <c r="N41" s="8">
        <v>0</v>
      </c>
      <c r="O41" s="8">
        <f t="shared" si="2"/>
        <v>4189</v>
      </c>
      <c r="P41" s="8">
        <v>15000</v>
      </c>
      <c r="Q41" s="8">
        <v>15000</v>
      </c>
    </row>
    <row r="42" spans="1:17" hidden="1" x14ac:dyDescent="0.3">
      <c r="A42" s="8" t="s">
        <v>24</v>
      </c>
      <c r="B42" s="8" t="s">
        <v>33</v>
      </c>
      <c r="C42" s="8" t="s">
        <v>32</v>
      </c>
      <c r="D42" s="8" t="s">
        <v>16</v>
      </c>
      <c r="E42" s="8">
        <v>1</v>
      </c>
      <c r="F42" s="8">
        <v>16977.54</v>
      </c>
      <c r="G42" s="8">
        <v>1</v>
      </c>
      <c r="H42" s="8">
        <v>14553</v>
      </c>
      <c r="I42" s="8">
        <v>534</v>
      </c>
      <c r="J42" s="8">
        <v>1746</v>
      </c>
      <c r="K42" s="8">
        <v>73</v>
      </c>
      <c r="L42" s="8">
        <v>1212</v>
      </c>
      <c r="M42" s="8">
        <v>73</v>
      </c>
      <c r="N42" s="8">
        <v>0</v>
      </c>
      <c r="O42" s="8">
        <f t="shared" ref="O42:O46" si="3">SUM(I42:N42)</f>
        <v>3638</v>
      </c>
      <c r="P42" s="8">
        <v>14553</v>
      </c>
      <c r="Q42" s="8">
        <v>14553</v>
      </c>
    </row>
    <row r="43" spans="1:17" hidden="1" x14ac:dyDescent="0.3">
      <c r="A43" s="8" t="s">
        <v>24</v>
      </c>
      <c r="B43" s="8" t="s">
        <v>76</v>
      </c>
      <c r="C43" s="8" t="s">
        <v>77</v>
      </c>
      <c r="D43" s="8" t="s">
        <v>16</v>
      </c>
      <c r="E43" s="8">
        <v>1</v>
      </c>
      <c r="F43" s="8">
        <v>15774.54</v>
      </c>
      <c r="G43" s="8">
        <v>1</v>
      </c>
      <c r="H43" s="8">
        <v>11096</v>
      </c>
      <c r="I43" s="8">
        <v>408</v>
      </c>
      <c r="J43" s="8">
        <v>1332</v>
      </c>
      <c r="K43" s="8">
        <v>55</v>
      </c>
      <c r="L43" s="8">
        <v>924</v>
      </c>
      <c r="M43" s="8">
        <v>55</v>
      </c>
      <c r="N43" s="8">
        <v>0</v>
      </c>
      <c r="O43" s="8">
        <f>SUM(I43:N43)</f>
        <v>2774</v>
      </c>
      <c r="P43" s="8">
        <v>11096</v>
      </c>
      <c r="Q43" s="8">
        <v>11096</v>
      </c>
    </row>
    <row r="44" spans="1:17" hidden="1" x14ac:dyDescent="0.3">
      <c r="A44" s="8" t="s">
        <v>24</v>
      </c>
      <c r="B44" s="8" t="s">
        <v>29</v>
      </c>
      <c r="C44" s="8" t="s">
        <v>30</v>
      </c>
      <c r="D44" s="8" t="s">
        <v>16</v>
      </c>
      <c r="E44" s="8">
        <v>1</v>
      </c>
      <c r="F44" s="8">
        <v>1943.35</v>
      </c>
      <c r="G44" s="8">
        <v>1</v>
      </c>
      <c r="H44" s="8">
        <v>1768</v>
      </c>
      <c r="I44" s="8">
        <v>65</v>
      </c>
      <c r="J44" s="8">
        <v>212</v>
      </c>
      <c r="K44" s="8">
        <v>9</v>
      </c>
      <c r="L44" s="8">
        <v>147</v>
      </c>
      <c r="M44" s="8">
        <v>9</v>
      </c>
      <c r="N44" s="8">
        <v>0</v>
      </c>
      <c r="O44" s="8">
        <f>SUM(I44:N44)</f>
        <v>442</v>
      </c>
      <c r="P44" s="8">
        <v>1768</v>
      </c>
      <c r="Q44" s="8">
        <v>1768</v>
      </c>
    </row>
    <row r="45" spans="1:17" hidden="1" x14ac:dyDescent="0.3">
      <c r="A45" s="8" t="s">
        <v>24</v>
      </c>
      <c r="B45" s="8" t="s">
        <v>34</v>
      </c>
      <c r="C45" s="8" t="s">
        <v>35</v>
      </c>
      <c r="D45" s="8" t="s">
        <v>16</v>
      </c>
      <c r="E45" s="8">
        <v>4</v>
      </c>
      <c r="F45" s="8">
        <v>38162.200000000004</v>
      </c>
      <c r="G45" s="8">
        <v>4</v>
      </c>
      <c r="H45" s="8">
        <v>32714</v>
      </c>
      <c r="I45" s="8">
        <v>1202</v>
      </c>
      <c r="J45" s="8">
        <v>3926</v>
      </c>
      <c r="K45" s="8">
        <v>164</v>
      </c>
      <c r="L45" s="8">
        <v>2724</v>
      </c>
      <c r="M45" s="8">
        <v>164</v>
      </c>
      <c r="N45" s="8">
        <v>0</v>
      </c>
      <c r="O45" s="8">
        <f t="shared" si="3"/>
        <v>8180</v>
      </c>
      <c r="P45" s="8">
        <v>32714</v>
      </c>
      <c r="Q45" s="8">
        <v>32714</v>
      </c>
    </row>
    <row r="46" spans="1:17" hidden="1" x14ac:dyDescent="0.3">
      <c r="A46" s="8" t="s">
        <v>24</v>
      </c>
      <c r="B46" s="8" t="s">
        <v>51</v>
      </c>
      <c r="C46" s="8" t="s">
        <v>52</v>
      </c>
      <c r="D46" s="8" t="s">
        <v>16</v>
      </c>
      <c r="E46" s="8">
        <v>1</v>
      </c>
      <c r="F46" s="8">
        <v>11555</v>
      </c>
      <c r="G46" s="8">
        <v>1</v>
      </c>
      <c r="H46" s="8">
        <v>9743</v>
      </c>
      <c r="I46" s="8">
        <v>357</v>
      </c>
      <c r="J46" s="8">
        <v>1169</v>
      </c>
      <c r="K46" s="8">
        <v>49</v>
      </c>
      <c r="L46" s="8">
        <v>812</v>
      </c>
      <c r="M46" s="8">
        <v>49</v>
      </c>
      <c r="N46" s="8">
        <v>0</v>
      </c>
      <c r="O46" s="8">
        <f t="shared" si="3"/>
        <v>2436</v>
      </c>
      <c r="P46" s="8">
        <v>9743</v>
      </c>
      <c r="Q46" s="8">
        <v>9743</v>
      </c>
    </row>
    <row r="47" spans="1:17" hidden="1" x14ac:dyDescent="0.3">
      <c r="A47" s="8" t="s">
        <v>24</v>
      </c>
      <c r="B47" s="8" t="s">
        <v>80</v>
      </c>
      <c r="C47" s="31" t="str">
        <f>VLOOKUP(B47,[1]Sheet7!$B$44:$C$547,2,0)</f>
        <v>Del-I-Motherhood Hospital(Rhea Healthcare)</v>
      </c>
      <c r="D47" s="8" t="s">
        <v>16</v>
      </c>
      <c r="E47" s="8">
        <v>3</v>
      </c>
      <c r="F47" s="8">
        <v>18146.91</v>
      </c>
      <c r="G47" s="8">
        <v>3</v>
      </c>
      <c r="H47" s="8">
        <v>12984</v>
      </c>
      <c r="I47" s="8">
        <v>476</v>
      </c>
      <c r="J47" s="8">
        <v>1558</v>
      </c>
      <c r="K47" s="8">
        <v>64</v>
      </c>
      <c r="L47" s="8">
        <v>1082</v>
      </c>
      <c r="M47" s="8">
        <v>64</v>
      </c>
      <c r="N47" s="8">
        <v>0</v>
      </c>
      <c r="O47" s="8">
        <f t="shared" ref="O47:O49" si="4">SUM(I47:N47)</f>
        <v>3244</v>
      </c>
      <c r="P47" s="8">
        <v>12984</v>
      </c>
      <c r="Q47" s="8">
        <v>12984</v>
      </c>
    </row>
    <row r="48" spans="1:17" hidden="1" x14ac:dyDescent="0.3">
      <c r="A48" s="8" t="s">
        <v>24</v>
      </c>
      <c r="B48" s="8" t="s">
        <v>87</v>
      </c>
      <c r="C48" s="31" t="str">
        <f>VLOOKUP(B48,[1]Sheet7!$B$44:$C$547,2,0)</f>
        <v>Paras Hospital, Panchkula</v>
      </c>
      <c r="D48" s="8" t="s">
        <v>16</v>
      </c>
      <c r="E48" s="8">
        <v>1</v>
      </c>
      <c r="F48" s="8">
        <v>15790.77</v>
      </c>
      <c r="G48" s="8">
        <v>1</v>
      </c>
      <c r="H48" s="8">
        <v>10243</v>
      </c>
      <c r="I48" s="8">
        <v>376</v>
      </c>
      <c r="J48" s="8">
        <v>1229</v>
      </c>
      <c r="K48" s="8">
        <v>51</v>
      </c>
      <c r="L48" s="8">
        <v>853</v>
      </c>
      <c r="M48" s="8">
        <v>51</v>
      </c>
      <c r="N48" s="8">
        <v>0</v>
      </c>
      <c r="O48" s="8">
        <f t="shared" si="4"/>
        <v>2560</v>
      </c>
      <c r="P48" s="8">
        <v>10243</v>
      </c>
      <c r="Q48" s="8">
        <v>10243</v>
      </c>
    </row>
    <row r="49" spans="1:17" hidden="1" x14ac:dyDescent="0.3">
      <c r="A49" s="8" t="s">
        <v>24</v>
      </c>
      <c r="B49" s="8" t="s">
        <v>88</v>
      </c>
      <c r="C49" s="31" t="str">
        <f>VLOOKUP(B49,[1]Sheet7!$B$44:$C$547,2,0)</f>
        <v>Ind-I-Velnik India(Rajasthan)</v>
      </c>
      <c r="D49" s="8" t="s">
        <v>16</v>
      </c>
      <c r="E49" s="8">
        <v>1</v>
      </c>
      <c r="F49" s="8">
        <v>4560.1899999999996</v>
      </c>
      <c r="G49" s="8">
        <v>1</v>
      </c>
      <c r="H49" s="8">
        <v>4160</v>
      </c>
      <c r="I49" s="8">
        <v>152</v>
      </c>
      <c r="J49" s="8">
        <v>499</v>
      </c>
      <c r="K49" s="8">
        <v>21</v>
      </c>
      <c r="L49" s="8">
        <v>347</v>
      </c>
      <c r="M49" s="8">
        <v>21</v>
      </c>
      <c r="N49" s="8">
        <v>0</v>
      </c>
      <c r="O49" s="8">
        <f t="shared" si="4"/>
        <v>1040</v>
      </c>
      <c r="P49" s="8">
        <v>4160</v>
      </c>
      <c r="Q49" s="8">
        <v>4160</v>
      </c>
    </row>
    <row r="50" spans="1:17" hidden="1" x14ac:dyDescent="0.3">
      <c r="A50" s="15"/>
      <c r="B50" s="2"/>
      <c r="C50" s="2"/>
      <c r="D50" s="10"/>
      <c r="E50" s="17"/>
      <c r="F50" s="17"/>
      <c r="G50" s="17"/>
      <c r="H50" s="17"/>
      <c r="I50" s="17"/>
      <c r="J50" s="17"/>
      <c r="K50" s="18"/>
      <c r="L50" s="17"/>
      <c r="M50" s="17"/>
      <c r="N50" s="18"/>
      <c r="O50" s="18"/>
      <c r="P50" s="17"/>
      <c r="Q50" s="26"/>
    </row>
    <row r="51" spans="1:17" hidden="1" x14ac:dyDescent="0.3">
      <c r="A51" s="2"/>
      <c r="B51" s="15" t="s">
        <v>22</v>
      </c>
      <c r="C51" s="15" t="s">
        <v>22</v>
      </c>
      <c r="D51" s="10"/>
      <c r="E51" s="19">
        <f t="shared" ref="E51:Q51" si="5">SUM(E6:E50)</f>
        <v>1112</v>
      </c>
      <c r="F51" s="19">
        <f t="shared" si="5"/>
        <v>14574137</v>
      </c>
      <c r="G51" s="19">
        <f t="shared" si="5"/>
        <v>1112</v>
      </c>
      <c r="H51" s="19">
        <f t="shared" si="5"/>
        <v>11133331</v>
      </c>
      <c r="I51" s="19">
        <f t="shared" si="5"/>
        <v>427273</v>
      </c>
      <c r="J51" s="32">
        <f t="shared" si="5"/>
        <v>1335968</v>
      </c>
      <c r="K51" s="19">
        <f t="shared" si="5"/>
        <v>55673</v>
      </c>
      <c r="L51" s="19">
        <f t="shared" si="5"/>
        <v>900680</v>
      </c>
      <c r="M51" s="19">
        <f t="shared" si="5"/>
        <v>54158</v>
      </c>
      <c r="N51" s="19">
        <f t="shared" si="5"/>
        <v>0</v>
      </c>
      <c r="O51" s="19">
        <f t="shared" si="5"/>
        <v>2773752</v>
      </c>
      <c r="P51" s="19">
        <f t="shared" si="5"/>
        <v>10828559</v>
      </c>
      <c r="Q51" s="19">
        <f t="shared" si="5"/>
        <v>10810646</v>
      </c>
    </row>
    <row r="52" spans="1:17" hidden="1" x14ac:dyDescent="0.3">
      <c r="A52" s="2"/>
      <c r="B52" s="8" t="s">
        <v>75</v>
      </c>
      <c r="C52" s="8" t="s">
        <v>75</v>
      </c>
      <c r="D52" s="10"/>
      <c r="E52" s="20">
        <f>SUM(E43:E49)</f>
        <v>12</v>
      </c>
      <c r="F52" s="20">
        <f t="shared" ref="F52:Q52" si="6">SUM(F43:F49)</f>
        <v>105932.96</v>
      </c>
      <c r="G52" s="20">
        <f t="shared" si="6"/>
        <v>12</v>
      </c>
      <c r="H52" s="20">
        <f t="shared" si="6"/>
        <v>82708</v>
      </c>
      <c r="I52" s="20">
        <f t="shared" si="6"/>
        <v>3036</v>
      </c>
      <c r="J52" s="20">
        <f t="shared" si="6"/>
        <v>9925</v>
      </c>
      <c r="K52" s="20">
        <f t="shared" si="6"/>
        <v>413</v>
      </c>
      <c r="L52" s="20">
        <f t="shared" si="6"/>
        <v>6889</v>
      </c>
      <c r="M52" s="20">
        <f t="shared" si="6"/>
        <v>413</v>
      </c>
      <c r="N52" s="20">
        <f t="shared" si="6"/>
        <v>0</v>
      </c>
      <c r="O52" s="20">
        <f t="shared" si="6"/>
        <v>20676</v>
      </c>
      <c r="P52" s="20">
        <f t="shared" si="6"/>
        <v>82708</v>
      </c>
      <c r="Q52" s="20">
        <f t="shared" si="6"/>
        <v>82708</v>
      </c>
    </row>
    <row r="53" spans="1:17" hidden="1" x14ac:dyDescent="0.3">
      <c r="A53" s="2"/>
      <c r="B53" s="8" t="s">
        <v>69</v>
      </c>
      <c r="C53" s="8" t="s">
        <v>69</v>
      </c>
      <c r="D53" s="10"/>
      <c r="E53" s="20">
        <f>SUM(E41:E42)</f>
        <v>2</v>
      </c>
      <c r="F53" s="20">
        <f t="shared" ref="F53:Q53" si="7">SUM(F41:F42)</f>
        <v>36567.08</v>
      </c>
      <c r="G53" s="20">
        <f t="shared" si="7"/>
        <v>2</v>
      </c>
      <c r="H53" s="20">
        <f t="shared" si="7"/>
        <v>31345</v>
      </c>
      <c r="I53" s="20">
        <f t="shared" si="7"/>
        <v>1299</v>
      </c>
      <c r="J53" s="20">
        <f t="shared" si="7"/>
        <v>3761</v>
      </c>
      <c r="K53" s="20">
        <f t="shared" si="7"/>
        <v>157</v>
      </c>
      <c r="L53" s="20">
        <f t="shared" si="7"/>
        <v>2462</v>
      </c>
      <c r="M53" s="20">
        <f t="shared" si="7"/>
        <v>148</v>
      </c>
      <c r="N53" s="20">
        <f t="shared" si="7"/>
        <v>0</v>
      </c>
      <c r="O53" s="20">
        <f t="shared" si="7"/>
        <v>7827</v>
      </c>
      <c r="P53" s="20">
        <f t="shared" si="7"/>
        <v>29553</v>
      </c>
      <c r="Q53" s="20">
        <f t="shared" si="7"/>
        <v>29553</v>
      </c>
    </row>
    <row r="54" spans="1:17" x14ac:dyDescent="0.3">
      <c r="A54" s="3"/>
      <c r="B54" s="12"/>
      <c r="C54" s="12"/>
      <c r="E54" s="21"/>
      <c r="F54" s="21"/>
      <c r="G54" s="21"/>
      <c r="H54" s="21"/>
      <c r="I54" s="21"/>
      <c r="J54" s="21"/>
      <c r="K54" s="34" t="s">
        <v>25</v>
      </c>
      <c r="L54" s="34"/>
      <c r="M54" s="34"/>
      <c r="N54" s="34"/>
      <c r="O54" s="19">
        <v>0</v>
      </c>
      <c r="P54" s="21"/>
      <c r="Q54" s="21"/>
    </row>
    <row r="55" spans="1:17" x14ac:dyDescent="0.3">
      <c r="A55" s="3"/>
      <c r="B55" s="12"/>
      <c r="C55" s="12"/>
      <c r="E55" s="21"/>
      <c r="F55" s="21"/>
      <c r="G55" s="21"/>
      <c r="H55" s="21"/>
      <c r="I55" s="21"/>
      <c r="J55" s="21"/>
      <c r="K55" s="34" t="s">
        <v>28</v>
      </c>
      <c r="L55" s="34"/>
      <c r="M55" s="34"/>
      <c r="N55" s="34"/>
      <c r="O55" s="19">
        <v>103</v>
      </c>
      <c r="P55" s="21"/>
      <c r="Q55" s="21"/>
    </row>
    <row r="56" spans="1:17" x14ac:dyDescent="0.3">
      <c r="A56" s="3"/>
      <c r="B56" s="16" t="s">
        <v>21</v>
      </c>
      <c r="C56" s="16" t="s">
        <v>21</v>
      </c>
      <c r="D56" s="10"/>
      <c r="E56" s="22">
        <f>E51-E53-E52</f>
        <v>1098</v>
      </c>
      <c r="F56" s="22">
        <f t="shared" ref="F56:Q56" si="8">F51-F53-F52</f>
        <v>14431636.959999999</v>
      </c>
      <c r="G56" s="22">
        <f t="shared" si="8"/>
        <v>1098</v>
      </c>
      <c r="H56" s="22">
        <f t="shared" si="8"/>
        <v>11019278</v>
      </c>
      <c r="I56" s="22">
        <f t="shared" si="8"/>
        <v>422938</v>
      </c>
      <c r="J56" s="22">
        <f t="shared" si="8"/>
        <v>1322282</v>
      </c>
      <c r="K56" s="22">
        <f t="shared" si="8"/>
        <v>55103</v>
      </c>
      <c r="L56" s="22">
        <f t="shared" si="8"/>
        <v>891329</v>
      </c>
      <c r="M56" s="22">
        <f t="shared" si="8"/>
        <v>53597</v>
      </c>
      <c r="N56" s="22">
        <f t="shared" si="8"/>
        <v>0</v>
      </c>
      <c r="O56" s="33">
        <f>O51-O53-O52-O54-O55</f>
        <v>2745146</v>
      </c>
      <c r="P56" s="22">
        <f t="shared" si="8"/>
        <v>10716298</v>
      </c>
      <c r="Q56" s="22">
        <f t="shared" si="8"/>
        <v>10698385</v>
      </c>
    </row>
    <row r="57" spans="1:17" x14ac:dyDescent="0.3">
      <c r="A57" s="3"/>
      <c r="B57" s="9"/>
      <c r="C57" s="9"/>
      <c r="D57" s="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3">
      <c r="O58" s="24"/>
      <c r="P58" s="21"/>
    </row>
    <row r="59" spans="1:17" x14ac:dyDescent="0.3">
      <c r="O59" s="24"/>
    </row>
  </sheetData>
  <autoFilter ref="A4:Q49">
    <filterColumn colId="1">
      <filters>
        <filter val="FORTIES (FL.LT.RAJAN DHALL) - GDA"/>
      </filters>
    </filterColumn>
  </autoFilter>
  <mergeCells count="16">
    <mergeCell ref="Q3:Q4"/>
    <mergeCell ref="E3:E4"/>
    <mergeCell ref="P3:P4"/>
    <mergeCell ref="O3:O4"/>
    <mergeCell ref="I3:J3"/>
    <mergeCell ref="H3:H4"/>
    <mergeCell ref="G3:G4"/>
    <mergeCell ref="K55:N55"/>
    <mergeCell ref="B3:B4"/>
    <mergeCell ref="K54:N54"/>
    <mergeCell ref="A1:P1"/>
    <mergeCell ref="A2:P2"/>
    <mergeCell ref="D3:D4"/>
    <mergeCell ref="C3:C4"/>
    <mergeCell ref="A3:A4"/>
    <mergeCell ref="A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2022-12-30T22:01:37Z</dcterms:modified>
</cp:coreProperties>
</file>