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7)Invoice-Oct-2022\Billing &amp; Compliance Folder\Delhi\Flt. Lt. Rajan Dhall HK &amp; ENGG\"/>
    </mc:Choice>
  </mc:AlternateContent>
  <bookViews>
    <workbookView xWindow="-120" yWindow="-120" windowWidth="29040" windowHeight="15840"/>
  </bookViews>
  <sheets>
    <sheet name="ESI Contribution Summary" sheetId="5" r:id="rId1"/>
  </sheets>
  <definedNames>
    <definedName name="_xlnm._FilterDatabase" localSheetId="0" hidden="1">'ESI Contribution Summary'!$A$7:$I$11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5" l="1"/>
  <c r="H8" i="5" s="1"/>
  <c r="G10" i="5"/>
  <c r="H10" i="5" s="1"/>
  <c r="G9" i="5"/>
  <c r="H9" i="5" s="1"/>
  <c r="E11" i="5" l="1"/>
  <c r="F11" i="5"/>
  <c r="G11" i="5"/>
  <c r="H11" i="5"/>
  <c r="H15" i="5" s="1"/>
  <c r="D11" i="5"/>
  <c r="A9" i="5" l="1"/>
  <c r="A10" i="5" s="1"/>
</calcChain>
</file>

<file path=xl/sharedStrings.xml><?xml version="1.0" encoding="utf-8"?>
<sst xmlns="http://schemas.openxmlformats.org/spreadsheetml/2006/main" count="25" uniqueCount="20">
  <si>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</si>
  <si>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</si>
  <si>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</si>
  <si>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</si>
  <si>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</si>
  <si>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</si>
  <si>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</si>
  <si>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FORTIES (FL.LT.RAJAN DHALL) - ENGG</t>
  </si>
  <si>
    <t>FORTIES (FL.LT.RAJAN DHALL) - GDA</t>
  </si>
  <si>
    <t>FORTIES (FL.LT.RAJAN DHALL) - HK</t>
  </si>
  <si>
    <t>Del-I-Fortis Vasantkunj-Rajandhall</t>
  </si>
  <si>
    <t>Total</t>
  </si>
  <si>
    <t>Employer</t>
  </si>
  <si>
    <t>Employee</t>
  </si>
  <si>
    <t>Wage</t>
  </si>
  <si>
    <t>ESI Contribution Summary for the month of September 2022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</si>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</sst>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19" sqref="C19"/>
    </sheetView>
  </sheetViews>
  <sheetFormatPr defaultRowHeight="11.25" x14ac:dyDescent="0.25"/>
  <cols>
    <col min="1" max="1" width="3.28515625" style="2" customWidth="1"/>
    <col min="2" max="3" width="24.85546875" style="7" customWidth="1"/>
    <col min="4" max="4" width="7.5703125" style="2" customWidth="1"/>
    <col min="5" max="5" width="7" style="9" customWidth="1"/>
    <col min="6" max="6" width="7.5703125" style="8" customWidth="1"/>
    <col min="7" max="8" width="8.28515625" style="8" bestFit="1" customWidth="1"/>
    <col min="9" max="9" width="4.5703125" style="7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15</v>
      </c>
      <c r="B4" s="1"/>
      <c r="C4" s="1"/>
      <c r="D4" s="1"/>
      <c r="E4" s="1"/>
      <c r="F4" s="1"/>
      <c r="G4" s="1"/>
      <c r="H4" s="1"/>
      <c r="I4" s="1"/>
    </row>
    <row r="5" spans="1:9" ht="18" customHeight="1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s="2" customFormat="1" ht="18" customHeight="1" x14ac:dyDescent="0.25">
      <c r="A6" s="14" t="s">
        <v>2</v>
      </c>
      <c r="B6" s="14" t="s">
        <v>5</v>
      </c>
      <c r="C6" s="14"/>
      <c r="D6" s="14" t="s">
        <v>16</v>
      </c>
      <c r="E6" s="14" t="s">
        <v>6</v>
      </c>
      <c r="F6" s="15" t="s">
        <v>17</v>
      </c>
      <c r="G6" s="15"/>
      <c r="H6" s="15"/>
      <c r="I6" s="14" t="s">
        <v>3</v>
      </c>
    </row>
    <row r="7" spans="1:9" s="2" customFormat="1" ht="18" customHeight="1" x14ac:dyDescent="0.25">
      <c r="A7" s="14" t="s">
        <v>4</v>
      </c>
      <c r="B7" s="14" t="s">
        <v>18</v>
      </c>
      <c r="C7" s="14" t="s">
        <v>19</v>
      </c>
      <c r="D7" s="14" t="s">
        <v>13</v>
      </c>
      <c r="E7" s="14" t="s">
        <v>14</v>
      </c>
      <c r="F7" s="16" t="s">
        <v>13</v>
      </c>
      <c r="G7" s="16" t="s">
        <v>12</v>
      </c>
      <c r="H7" s="16" t="s">
        <v>11</v>
      </c>
      <c r="I7" s="14" t="s">
        <v>3</v>
      </c>
    </row>
    <row r="8" spans="1:9" ht="18" customHeight="1" x14ac:dyDescent="0.25">
      <c r="A8" s="3">
        <v>1</v>
      </c>
      <c r="B8" s="4" t="s">
        <v>7</v>
      </c>
      <c r="C8" s="4" t="s">
        <v>10</v>
      </c>
      <c r="D8" s="3">
        <v>1</v>
      </c>
      <c r="E8" s="6">
        <v>19256</v>
      </c>
      <c r="F8" s="5">
        <v>145</v>
      </c>
      <c r="G8" s="5">
        <f>ROUND(E8*3.25/100,0)-1</f>
        <v>625</v>
      </c>
      <c r="H8" s="5">
        <f>F8+G8</f>
        <v>770</v>
      </c>
      <c r="I8" s="4">
        <v>0</v>
      </c>
    </row>
    <row r="9" spans="1:9" ht="18" hidden="1" customHeight="1" x14ac:dyDescent="0.25">
      <c r="A9" s="3">
        <f t="shared" ref="A9:A10" si="0">A8+1</f>
        <v>2</v>
      </c>
      <c r="B9" s="4" t="s">
        <v>8</v>
      </c>
      <c r="C9" s="4" t="s">
        <v>10</v>
      </c>
      <c r="D9" s="3">
        <v>123</v>
      </c>
      <c r="E9" s="6">
        <v>1973137</v>
      </c>
      <c r="F9" s="5">
        <v>14847</v>
      </c>
      <c r="G9" s="5">
        <f t="shared" ref="G9:G10" si="1">ROUND(E9*3.25/100,0)</f>
        <v>64127</v>
      </c>
      <c r="H9" s="5">
        <f t="shared" ref="H9:H10" si="2">F9+G9</f>
        <v>78974</v>
      </c>
      <c r="I9" s="4">
        <v>0</v>
      </c>
    </row>
    <row r="10" spans="1:9" ht="18" customHeight="1" x14ac:dyDescent="0.25">
      <c r="A10" s="3">
        <f t="shared" si="0"/>
        <v>3</v>
      </c>
      <c r="B10" s="4" t="s">
        <v>9</v>
      </c>
      <c r="C10" s="4" t="s">
        <v>10</v>
      </c>
      <c r="D10" s="3">
        <v>72</v>
      </c>
      <c r="E10" s="6">
        <v>1276149</v>
      </c>
      <c r="F10" s="5">
        <v>9605</v>
      </c>
      <c r="G10" s="5">
        <f t="shared" si="1"/>
        <v>41475</v>
      </c>
      <c r="H10" s="5">
        <f t="shared" si="2"/>
        <v>51080</v>
      </c>
      <c r="I10" s="4">
        <v>0</v>
      </c>
    </row>
    <row r="11" spans="1:9" s="10" customFormat="1" ht="18" customHeight="1" x14ac:dyDescent="0.25">
      <c r="A11" s="13"/>
      <c r="B11" s="13" t="s">
        <v>11</v>
      </c>
      <c r="C11" s="13"/>
      <c r="D11" s="13">
        <f>SUM(D8:D10)</f>
        <v>196</v>
      </c>
      <c r="E11" s="13">
        <f t="shared" ref="E11:H11" si="3">SUM(E8:E10)</f>
        <v>3268542</v>
      </c>
      <c r="F11" s="13">
        <f t="shared" si="3"/>
        <v>24597</v>
      </c>
      <c r="G11" s="13">
        <f t="shared" si="3"/>
        <v>106227</v>
      </c>
      <c r="H11" s="13">
        <f t="shared" si="3"/>
        <v>130824</v>
      </c>
      <c r="I11" s="11"/>
    </row>
    <row r="13" spans="1:9" x14ac:dyDescent="0.25">
      <c r="H13" s="8">
        <v>130824</v>
      </c>
    </row>
    <row r="15" spans="1:9" x14ac:dyDescent="0.25">
      <c r="H15" s="8">
        <f>H13-H11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MURALIDHAR</dc:creator>
  <cp:lastModifiedBy>Prashant</cp:lastModifiedBy>
  <dcterms:created xsi:type="dcterms:W3CDTF">2022-10-10T06:51:04Z</dcterms:created>
  <dcterms:modified xsi:type="dcterms:W3CDTF">2022-10-26T09:50:08Z</dcterms:modified>
</cp:coreProperties>
</file>