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9)Invoice-Dec-2022\Billing &amp; Compliance Folder\Delhi\Flt.Lt Rajan Dhall GDA\"/>
    </mc:Choice>
  </mc:AlternateContent>
  <bookViews>
    <workbookView xWindow="-120" yWindow="-120" windowWidth="29040" windowHeight="15840"/>
  </bookViews>
  <sheets>
    <sheet name="ESIC Contribution Summary" sheetId="6" r:id="rId1"/>
  </sheets>
  <definedNames>
    <definedName name="_xlnm._FilterDatabase" localSheetId="0" hidden="1">'ESIC Contribution Summary'!$A$7:$H$12</definedName>
  </definedNames>
  <calcPr calcId="162913"/>
</workbook>
</file>

<file path=xl/calcChain.xml><?xml version="1.0" encoding="utf-8"?>
<calcChain xmlns="http://schemas.openxmlformats.org/spreadsheetml/2006/main">
  <c r="F9" i="6" l="1"/>
  <c r="G9" i="6" s="1"/>
  <c r="F11" i="6"/>
  <c r="G11" i="6" s="1"/>
  <c r="F10" i="6"/>
  <c r="G10" i="6" s="1"/>
  <c r="F8" i="6"/>
  <c r="G8" i="6" s="1"/>
  <c r="G12" i="6" l="1"/>
  <c r="F12" i="6"/>
  <c r="A9" i="6" l="1"/>
  <c r="A10" i="6" s="1"/>
  <c r="A11" i="6" s="1"/>
  <c r="D12" i="6" l="1"/>
  <c r="E12" i="6"/>
  <c r="C12" i="6"/>
</calcChain>
</file>

<file path=xl/sharedStrings.xml><?xml version="1.0" encoding="utf-8"?>
<sst xmlns="http://schemas.openxmlformats.org/spreadsheetml/2006/main" count="20" uniqueCount="18">
  <si>
    <t>Rare Hospitality &amp; Services Pvt. Ltd.</t>
  </si>
  <si>
    <t>B-307, Kanakia Wallstreet, Andheri Kurla Road,Andheri (E), Mumbai - 400093</t>
  </si>
  <si>
    <t>Sl.</t>
  </si>
  <si>
    <t>No.</t>
  </si>
  <si>
    <t>Site</t>
  </si>
  <si>
    <t>ESI</t>
  </si>
  <si>
    <t>FORTIES (FL.LT.RAJAN DHALL) - ENGG</t>
  </si>
  <si>
    <t>FORTIES (FL.LT.RAJAN DHALL) - GDA</t>
  </si>
  <si>
    <t>FORTIES (FL.LT.RAJAN DHALL) - GDA - (E.D)</t>
  </si>
  <si>
    <t>FORTIES (FL.LT.RAJAN DHALL) - HK</t>
  </si>
  <si>
    <t>ESI Contribution Summary for the month of November 2022</t>
  </si>
  <si>
    <t>No.of</t>
  </si>
  <si>
    <t>Contribution</t>
  </si>
  <si>
    <t>Name</t>
  </si>
  <si>
    <t>Employee</t>
  </si>
  <si>
    <t>Wage</t>
  </si>
  <si>
    <t>Employer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</si>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</sst>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4"/>
  <sheetViews>
    <sheetView tabSelected="1" workbookViewId="0">
      <selection activeCell="G18" sqref="G18"/>
    </sheetView>
  </sheetViews>
  <sheetFormatPr defaultColWidth="9.140625" defaultRowHeight="11.25" x14ac:dyDescent="0.25"/>
  <cols>
    <col min="1" max="1" width="2.5703125" style="2" customWidth="1"/>
    <col min="2" max="2" width="26.5703125" style="7" customWidth="1"/>
    <col min="3" max="3" width="10.42578125" style="2" customWidth="1"/>
    <col min="4" max="4" width="7" style="9" bestFit="1" customWidth="1"/>
    <col min="5" max="5" width="9.5703125" style="8" bestFit="1" customWidth="1"/>
    <col min="6" max="7" width="8.28515625" style="8" bestFit="1" customWidth="1"/>
    <col min="8" max="16384" width="9.140625" style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ht="18" customHeight="1" x14ac:dyDescent="0.25">
      <c r="A2" s="1" t="s">
        <v>1</v>
      </c>
      <c r="B2" s="1"/>
      <c r="C2" s="1"/>
      <c r="D2" s="1"/>
      <c r="E2" s="1"/>
      <c r="F2" s="1"/>
      <c r="G2" s="1"/>
    </row>
    <row r="3" spans="1:8" ht="18" customHeight="1" x14ac:dyDescent="0.25">
      <c r="A3" s="1"/>
      <c r="B3" s="1"/>
      <c r="C3" s="1"/>
      <c r="D3" s="1"/>
      <c r="E3" s="1"/>
      <c r="F3" s="1"/>
      <c r="G3" s="1"/>
    </row>
    <row r="4" spans="1:8" x14ac:dyDescent="0.25">
      <c r="A4" s="1" t="s">
        <v>10</v>
      </c>
      <c r="B4" s="1"/>
      <c r="C4" s="1"/>
      <c r="D4" s="1"/>
      <c r="E4" s="1"/>
      <c r="F4" s="1"/>
      <c r="G4" s="1"/>
    </row>
    <row r="5" spans="1:8" ht="18" customHeight="1" thickBot="1" x14ac:dyDescent="0.3">
      <c r="A5" s="15"/>
      <c r="B5" s="15"/>
      <c r="C5" s="15"/>
      <c r="D5" s="15"/>
      <c r="E5" s="15"/>
      <c r="F5" s="15"/>
      <c r="G5" s="15"/>
    </row>
    <row r="6" spans="1:8" s="2" customFormat="1" ht="18" customHeight="1" x14ac:dyDescent="0.25">
      <c r="A6" s="19" t="s">
        <v>2</v>
      </c>
      <c r="B6" s="20" t="s">
        <v>4</v>
      </c>
      <c r="C6" s="20" t="s">
        <v>11</v>
      </c>
      <c r="D6" s="20" t="s">
        <v>5</v>
      </c>
      <c r="E6" s="21" t="s">
        <v>12</v>
      </c>
      <c r="F6" s="22"/>
      <c r="G6" s="23"/>
      <c r="H6" s="14"/>
    </row>
    <row r="7" spans="1:8" s="2" customFormat="1" ht="18" customHeight="1" thickBot="1" x14ac:dyDescent="0.3">
      <c r="A7" s="24" t="s">
        <v>3</v>
      </c>
      <c r="B7" s="25" t="s">
        <v>13</v>
      </c>
      <c r="C7" s="25" t="s">
        <v>14</v>
      </c>
      <c r="D7" s="25" t="s">
        <v>15</v>
      </c>
      <c r="E7" s="26" t="s">
        <v>14</v>
      </c>
      <c r="F7" s="26" t="s">
        <v>16</v>
      </c>
      <c r="G7" s="26" t="s">
        <v>17</v>
      </c>
      <c r="H7" s="14"/>
    </row>
    <row r="8" spans="1:8" ht="18" hidden="1" customHeight="1" x14ac:dyDescent="0.25">
      <c r="A8" s="11">
        <v>1</v>
      </c>
      <c r="B8" s="16" t="s">
        <v>6</v>
      </c>
      <c r="C8" s="11">
        <v>1</v>
      </c>
      <c r="D8" s="17">
        <v>19590</v>
      </c>
      <c r="E8" s="18">
        <v>147</v>
      </c>
      <c r="F8" s="18">
        <f>ROUND(D8*3.25/100,0)</f>
        <v>637</v>
      </c>
      <c r="G8" s="18">
        <f>E8+F8</f>
        <v>784</v>
      </c>
    </row>
    <row r="9" spans="1:8" ht="18" customHeight="1" x14ac:dyDescent="0.25">
      <c r="A9" s="3">
        <f t="shared" ref="A9:A11" si="0">A8+1</f>
        <v>2</v>
      </c>
      <c r="B9" s="4" t="s">
        <v>7</v>
      </c>
      <c r="C9" s="3">
        <v>131</v>
      </c>
      <c r="D9" s="6">
        <v>2082418</v>
      </c>
      <c r="E9" s="5">
        <v>15681</v>
      </c>
      <c r="F9" s="5">
        <f>ROUND(D9*3.25/100,0)-5</f>
        <v>67674</v>
      </c>
      <c r="G9" s="5">
        <f>E9+F9</f>
        <v>83355</v>
      </c>
    </row>
    <row r="10" spans="1:8" ht="18" customHeight="1" x14ac:dyDescent="0.25">
      <c r="A10" s="3">
        <f t="shared" si="0"/>
        <v>3</v>
      </c>
      <c r="B10" s="4" t="s">
        <v>8</v>
      </c>
      <c r="C10" s="3">
        <v>2</v>
      </c>
      <c r="D10" s="6">
        <v>10179</v>
      </c>
      <c r="E10" s="5">
        <v>78</v>
      </c>
      <c r="F10" s="5">
        <f>ROUND(D10*3.25/100,0)</f>
        <v>331</v>
      </c>
      <c r="G10" s="5">
        <f>E10+F10</f>
        <v>409</v>
      </c>
    </row>
    <row r="11" spans="1:8" ht="18" hidden="1" customHeight="1" x14ac:dyDescent="0.25">
      <c r="A11" s="3">
        <f t="shared" si="0"/>
        <v>4</v>
      </c>
      <c r="B11" s="4" t="s">
        <v>9</v>
      </c>
      <c r="C11" s="3">
        <v>72</v>
      </c>
      <c r="D11" s="6">
        <v>1289015</v>
      </c>
      <c r="E11" s="5">
        <v>9714</v>
      </c>
      <c r="F11" s="5">
        <f>ROUND(D11*3.25/100,0)</f>
        <v>41893</v>
      </c>
      <c r="G11" s="5">
        <f>E11+F11</f>
        <v>51607</v>
      </c>
    </row>
    <row r="12" spans="1:8" s="13" customFormat="1" ht="18" customHeight="1" x14ac:dyDescent="0.25">
      <c r="A12" s="28" t="s">
        <v>17</v>
      </c>
      <c r="B12" s="28"/>
      <c r="C12" s="12">
        <f>SUM(C8:C11)</f>
        <v>206</v>
      </c>
      <c r="D12" s="12">
        <f>SUM(D8:D11)</f>
        <v>3401202</v>
      </c>
      <c r="E12" s="12">
        <f>SUM(E8:E11)</f>
        <v>25620</v>
      </c>
      <c r="F12" s="10">
        <f>SUM(F8:F11)</f>
        <v>110535</v>
      </c>
      <c r="G12" s="27">
        <f>SUM(G8:G11)</f>
        <v>136155</v>
      </c>
    </row>
    <row r="14" spans="1:8" x14ac:dyDescent="0.25">
      <c r="D14" s="8"/>
    </row>
  </sheetData>
  <autoFilter ref="A7:H12">
    <filterColumn colId="1">
      <filters blank="1">
        <filter val="FORTIES (FL.LT.RAJAN DHALL) - GDA"/>
        <filter val="FORTIES (FL.LT.RAJAN DHALL) - GDA - (E.D)"/>
      </filters>
    </filterColumn>
  </autoFilter>
  <mergeCells count="1"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2022-12-09T05:59:47Z</dcterms:created>
  <dcterms:modified xsi:type="dcterms:W3CDTF">2023-01-01T08:28:05Z</dcterms:modified>
</cp:coreProperties>
</file>