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re\Desktop\"/>
    </mc:Choice>
  </mc:AlternateContent>
  <bookViews>
    <workbookView xWindow="-120" yWindow="-120" windowWidth="20730" windowHeight="11160"/>
  </bookViews>
  <sheets>
    <sheet name="FINAL" sheetId="2" r:id="rId1"/>
  </sheets>
  <definedNames>
    <definedName name="_xlnm._FilterDatabase" localSheetId="0" hidden="1">FINAL!$A$1:$DO$1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Q37" i="2" l="1"/>
  <c r="A2" i="2" l="1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</calcChain>
</file>

<file path=xl/sharedStrings.xml><?xml version="1.0" encoding="utf-8"?>
<sst xmlns="http://schemas.openxmlformats.org/spreadsheetml/2006/main" count="904" uniqueCount="330">
  <si>
    <t>DAYS</t>
  </si>
  <si>
    <t>TOT_DED</t>
  </si>
  <si>
    <t>NETSAL</t>
  </si>
  <si>
    <t>C.Days</t>
  </si>
  <si>
    <t>OT Hours</t>
  </si>
  <si>
    <t>State</t>
  </si>
  <si>
    <t>Employer PF</t>
  </si>
  <si>
    <t>Employer ESIC</t>
  </si>
  <si>
    <t>Employer LWF</t>
  </si>
  <si>
    <t>Leave salary @7.37%</t>
  </si>
  <si>
    <t>Bonus @8.33%</t>
  </si>
  <si>
    <t>Gratuity @4.81%</t>
  </si>
  <si>
    <t>SL OB</t>
  </si>
  <si>
    <t>SL DR</t>
  </si>
  <si>
    <t>SL-Balance</t>
  </si>
  <si>
    <t>LWP</t>
  </si>
  <si>
    <t>PF</t>
  </si>
  <si>
    <t>PT</t>
  </si>
  <si>
    <t>EMPTYP</t>
  </si>
  <si>
    <t>OLD_DOJ</t>
  </si>
  <si>
    <t>Pay Month</t>
  </si>
  <si>
    <t>Cost Center ID</t>
  </si>
  <si>
    <t>Wage Period</t>
  </si>
  <si>
    <t>BILLTYPE</t>
  </si>
  <si>
    <t>Dept</t>
  </si>
  <si>
    <t>CATEGORY</t>
  </si>
  <si>
    <t>ClientAPP</t>
  </si>
  <si>
    <t>EDLI Wage</t>
  </si>
  <si>
    <t>No.</t>
  </si>
  <si>
    <t>TKTNO</t>
  </si>
  <si>
    <t>NAME</t>
  </si>
  <si>
    <t>F/H Name</t>
  </si>
  <si>
    <t>Site</t>
  </si>
  <si>
    <t>Designation</t>
  </si>
  <si>
    <t>DOJ</t>
  </si>
  <si>
    <t>DOB</t>
  </si>
  <si>
    <t>PF_NO</t>
  </si>
  <si>
    <t>AADHAR</t>
  </si>
  <si>
    <t>ESI_NO</t>
  </si>
  <si>
    <t>Gender</t>
  </si>
  <si>
    <t>UAN_NO</t>
  </si>
  <si>
    <t>NAME_BK</t>
  </si>
  <si>
    <t>ATM_NO</t>
  </si>
  <si>
    <t>IFSC</t>
  </si>
  <si>
    <t>RT_BASIC</t>
  </si>
  <si>
    <t>RT_Leave</t>
  </si>
  <si>
    <t>RT_DA</t>
  </si>
  <si>
    <t>RT_HRAALL</t>
  </si>
  <si>
    <t>RT_CONVY</t>
  </si>
  <si>
    <t>RT_WASHALL</t>
  </si>
  <si>
    <t>RT_CCA</t>
  </si>
  <si>
    <t>RT_RLYFARE</t>
  </si>
  <si>
    <t>RT_BASIC_ARR</t>
  </si>
  <si>
    <t>RT_SPALL_ARR</t>
  </si>
  <si>
    <t>RT_MEDALL</t>
  </si>
  <si>
    <t>RT_LUNCH_ALL</t>
  </si>
  <si>
    <t>RT_ADV_GRATU</t>
  </si>
  <si>
    <t>RT_PERALL</t>
  </si>
  <si>
    <t>RT_EDUALL</t>
  </si>
  <si>
    <t>RT_ATTIREA</t>
  </si>
  <si>
    <t>RT_SDAPERA</t>
  </si>
  <si>
    <t>RT_RATION</t>
  </si>
  <si>
    <t>RT_AN_BONUS</t>
  </si>
  <si>
    <t>RT_PERINC</t>
  </si>
  <si>
    <t>RT_NFH</t>
  </si>
  <si>
    <t>RT_GROSS-Fixed</t>
  </si>
  <si>
    <t>OT_Rate</t>
  </si>
  <si>
    <t>CBASIC</t>
  </si>
  <si>
    <t>LE_SAL</t>
  </si>
  <si>
    <t>DA_SP</t>
  </si>
  <si>
    <t>HRA</t>
  </si>
  <si>
    <t>CCONV</t>
  </si>
  <si>
    <t>WSH_ALL</t>
  </si>
  <si>
    <t>OT</t>
  </si>
  <si>
    <t>CCA</t>
  </si>
  <si>
    <t>RLY_FARE</t>
  </si>
  <si>
    <t>BASIC_ARR</t>
  </si>
  <si>
    <t>SPALL_ARR</t>
  </si>
  <si>
    <t>MEDI_ALL</t>
  </si>
  <si>
    <t>LUNCH_ALL</t>
  </si>
  <si>
    <t>ADV_GRATU</t>
  </si>
  <si>
    <t>PERF_ALL</t>
  </si>
  <si>
    <t>EDU_ALL</t>
  </si>
  <si>
    <t>ATTIRE</t>
  </si>
  <si>
    <t>SDA</t>
  </si>
  <si>
    <t>RATION_VAR</t>
  </si>
  <si>
    <t>AN_BONUS</t>
  </si>
  <si>
    <t>PERINC</t>
  </si>
  <si>
    <t>Performance Linked Incentive</t>
  </si>
  <si>
    <t>NFH</t>
  </si>
  <si>
    <t>TOTEARN</t>
  </si>
  <si>
    <t>ESI</t>
  </si>
  <si>
    <t>LWF</t>
  </si>
  <si>
    <t>ITAX</t>
  </si>
  <si>
    <t>ADVANCE</t>
  </si>
  <si>
    <t>Sewa</t>
  </si>
  <si>
    <t>OB PL</t>
  </si>
  <si>
    <t>PL-Availed</t>
  </si>
  <si>
    <t>PL-Balance</t>
  </si>
  <si>
    <t>OB CL</t>
  </si>
  <si>
    <t>CL Availed</t>
  </si>
  <si>
    <t>CL-Balance</t>
  </si>
  <si>
    <t>DW</t>
  </si>
  <si>
    <t>PL DR</t>
  </si>
  <si>
    <t>CL DR</t>
  </si>
  <si>
    <t>WO</t>
  </si>
  <si>
    <t>H</t>
  </si>
  <si>
    <t>COFF</t>
  </si>
  <si>
    <t>P</t>
  </si>
  <si>
    <t>ESIC Wage</t>
  </si>
  <si>
    <t>PF Wage</t>
  </si>
  <si>
    <t>PT Wage</t>
  </si>
  <si>
    <t>M</t>
  </si>
  <si>
    <t>Neft</t>
  </si>
  <si>
    <t>Regular</t>
  </si>
  <si>
    <t>Oct, 2021</t>
  </si>
  <si>
    <t>1st October 2021 to 31st October 2021</t>
  </si>
  <si>
    <t>Billable</t>
  </si>
  <si>
    <t>AC</t>
  </si>
  <si>
    <t>I</t>
  </si>
  <si>
    <t>N</t>
  </si>
  <si>
    <t/>
  </si>
  <si>
    <t>F</t>
  </si>
  <si>
    <t>KKBK0000958</t>
  </si>
  <si>
    <t>Delhi</t>
  </si>
  <si>
    <t>MANOJ KUMAR</t>
  </si>
  <si>
    <t>CORP0000712</t>
  </si>
  <si>
    <t>GDA</t>
  </si>
  <si>
    <t>PUNB0507610</t>
  </si>
  <si>
    <t>Delhi-(E.D.)</t>
  </si>
  <si>
    <t>Kanhaiya Lal</t>
  </si>
  <si>
    <t>H.K.BOY</t>
  </si>
  <si>
    <t>Hk</t>
  </si>
  <si>
    <t>FORTIS C-DOC HOSPITAL</t>
  </si>
  <si>
    <t>40097</t>
  </si>
  <si>
    <t>KAMLESH</t>
  </si>
  <si>
    <t>Mohan Mahato</t>
  </si>
  <si>
    <t>THVSH00965960000030828</t>
  </si>
  <si>
    <t>6924196466</t>
  </si>
  <si>
    <t>611010097309</t>
  </si>
  <si>
    <t>Fortis C-doc Hospital</t>
  </si>
  <si>
    <t>44271A</t>
  </si>
  <si>
    <t>SHEELA JHA</t>
  </si>
  <si>
    <t>Sunil Jha</t>
  </si>
  <si>
    <t>THVSH00965960000034626</t>
  </si>
  <si>
    <t>6925179486</t>
  </si>
  <si>
    <t>071200101775650</t>
  </si>
  <si>
    <t>46298A</t>
  </si>
  <si>
    <t>ARUN</t>
  </si>
  <si>
    <t>Shyamlal</t>
  </si>
  <si>
    <t>Opd Coordinator</t>
  </si>
  <si>
    <t>THVSH00965960000036196</t>
  </si>
  <si>
    <t>6925762781</t>
  </si>
  <si>
    <t>071200101775442</t>
  </si>
  <si>
    <t>Fortis C-doc Hospital Sup.</t>
  </si>
  <si>
    <t>54635</t>
  </si>
  <si>
    <t>SHRI KANT DUBEY</t>
  </si>
  <si>
    <t>Ram Lakhan Dubey</t>
  </si>
  <si>
    <t>ELECTRICIAN-II</t>
  </si>
  <si>
    <t>THVSH00965960000053716</t>
  </si>
  <si>
    <t>6928015023</t>
  </si>
  <si>
    <t>0647000101168004</t>
  </si>
  <si>
    <t>PUNB0064700</t>
  </si>
  <si>
    <t>54636</t>
  </si>
  <si>
    <t>MOHAMMAD KHALIL</t>
  </si>
  <si>
    <t>Mohammad Latif</t>
  </si>
  <si>
    <t>Electrician-i</t>
  </si>
  <si>
    <t>THVSH00965960000055377</t>
  </si>
  <si>
    <t>6928015034</t>
  </si>
  <si>
    <t>Icici</t>
  </si>
  <si>
    <t>336001500545</t>
  </si>
  <si>
    <t>55211</t>
  </si>
  <si>
    <t>PURUSHOTTAM</t>
  </si>
  <si>
    <t>Heera Lal Kumhar</t>
  </si>
  <si>
    <t>THVSH00965960000053970</t>
  </si>
  <si>
    <t>6928124179</t>
  </si>
  <si>
    <t>520101051110276</t>
  </si>
  <si>
    <t>CORP0001528</t>
  </si>
  <si>
    <t>55498</t>
  </si>
  <si>
    <t>GIRAN DHARI PANDEY</t>
  </si>
  <si>
    <t>Ashok</t>
  </si>
  <si>
    <t>H.K Sup</t>
  </si>
  <si>
    <t>THVSH00965960000054100</t>
  </si>
  <si>
    <t>6928226121</t>
  </si>
  <si>
    <t>663501607861</t>
  </si>
  <si>
    <t>56093</t>
  </si>
  <si>
    <t>DEENDAYAL KUSHWAHA</t>
  </si>
  <si>
    <t>Chhimadhar Kushwaha</t>
  </si>
  <si>
    <t>THVSH00965960000054509</t>
  </si>
  <si>
    <t>6928429182</t>
  </si>
  <si>
    <t>32294896818</t>
  </si>
  <si>
    <t>SBIN0003339</t>
  </si>
  <si>
    <t>57174</t>
  </si>
  <si>
    <t>AMRIT LAL PRABHOODAYAL</t>
  </si>
  <si>
    <t>Prabhooddayal</t>
  </si>
  <si>
    <t>THVSH00965960000055433</t>
  </si>
  <si>
    <t>6928591150</t>
  </si>
  <si>
    <t>26838100007408</t>
  </si>
  <si>
    <t>BARB0BLYUJH</t>
  </si>
  <si>
    <t>57175</t>
  </si>
  <si>
    <t>URVASHI PATHAK</t>
  </si>
  <si>
    <t>Sunil Pathak</t>
  </si>
  <si>
    <t>THVSH00965960000055436</t>
  </si>
  <si>
    <t>6928591152</t>
  </si>
  <si>
    <t>0156001700089324</t>
  </si>
  <si>
    <t>PUNB0015600</t>
  </si>
  <si>
    <t>57471</t>
  </si>
  <si>
    <t>ANUP LAKRA</t>
  </si>
  <si>
    <t>Zeviyer Lakra</t>
  </si>
  <si>
    <t>THVSH00965960000055652</t>
  </si>
  <si>
    <t>6928682416</t>
  </si>
  <si>
    <t>102301511092</t>
  </si>
  <si>
    <t>57474</t>
  </si>
  <si>
    <t>ANUP</t>
  </si>
  <si>
    <t>Raj Kumar</t>
  </si>
  <si>
    <t>THVSH00965960000056291</t>
  </si>
  <si>
    <t>6928682420</t>
  </si>
  <si>
    <t>38179214178</t>
  </si>
  <si>
    <t>SBIN0002296</t>
  </si>
  <si>
    <t>58607</t>
  </si>
  <si>
    <t>ARJUN</t>
  </si>
  <si>
    <t>Jay Pal</t>
  </si>
  <si>
    <t>THVSH00965960000050062</t>
  </si>
  <si>
    <t>6928921458</t>
  </si>
  <si>
    <t>01402191026750</t>
  </si>
  <si>
    <t>PUNB0014010</t>
  </si>
  <si>
    <t>59245</t>
  </si>
  <si>
    <t>RAM BHAVERI</t>
  </si>
  <si>
    <t>Phool Singh</t>
  </si>
  <si>
    <t>THVSH00965960000057174</t>
  </si>
  <si>
    <t>6929122548</t>
  </si>
  <si>
    <t>50762121011239</t>
  </si>
  <si>
    <t>60287</t>
  </si>
  <si>
    <t>Sukhbir Singh</t>
  </si>
  <si>
    <t>THVSH00965960000058140</t>
  </si>
  <si>
    <t>6929412474</t>
  </si>
  <si>
    <t>520441028009375</t>
  </si>
  <si>
    <t>CORP0000494</t>
  </si>
  <si>
    <t>62027</t>
  </si>
  <si>
    <t>Satish</t>
  </si>
  <si>
    <t>Masi Dayal</t>
  </si>
  <si>
    <t>THVSH00965960000058975</t>
  </si>
  <si>
    <t>6929672360</t>
  </si>
  <si>
    <t>50221957375</t>
  </si>
  <si>
    <t>IDIB000M743</t>
  </si>
  <si>
    <t>62322A</t>
  </si>
  <si>
    <t>Jeetendra Kumar Bairwa</t>
  </si>
  <si>
    <t>Jwarya Bairwa</t>
  </si>
  <si>
    <t>ELECTRICIAN-1</t>
  </si>
  <si>
    <t>THVSH00965960000059166</t>
  </si>
  <si>
    <t>2017863610</t>
  </si>
  <si>
    <t>100101600557</t>
  </si>
  <si>
    <t>INDB0000544</t>
  </si>
  <si>
    <t>62987</t>
  </si>
  <si>
    <t>Mahender Singh</t>
  </si>
  <si>
    <t>Prem Singh</t>
  </si>
  <si>
    <t>THVSH00965960000059828</t>
  </si>
  <si>
    <t>6929934386</t>
  </si>
  <si>
    <t>911010068013275</t>
  </si>
  <si>
    <t>UTIB0000049</t>
  </si>
  <si>
    <t>64425</t>
  </si>
  <si>
    <t>Suman Kullu</t>
  </si>
  <si>
    <t>Lajrus Kullu</t>
  </si>
  <si>
    <t>THVSH00965960000060761</t>
  </si>
  <si>
    <t>6930138306</t>
  </si>
  <si>
    <t>39519642012</t>
  </si>
  <si>
    <t>SBIN0015281</t>
  </si>
  <si>
    <t>65904</t>
  </si>
  <si>
    <t>Chandan Das</t>
  </si>
  <si>
    <t>Nitya Nanda Das</t>
  </si>
  <si>
    <t>THVSH00965960000061917</t>
  </si>
  <si>
    <t>6930377717</t>
  </si>
  <si>
    <t>20305026344</t>
  </si>
  <si>
    <t>IDIB000C604</t>
  </si>
  <si>
    <t>67879</t>
  </si>
  <si>
    <t>Ajay</t>
  </si>
  <si>
    <t>Suraj Pal</t>
  </si>
  <si>
    <t>THVSH00965960000063710</t>
  </si>
  <si>
    <t>6930925254</t>
  </si>
  <si>
    <t>03320110037416</t>
  </si>
  <si>
    <t>UCBA0000332</t>
  </si>
  <si>
    <t>69785</t>
  </si>
  <si>
    <t>Soumya Bera</t>
  </si>
  <si>
    <t>Swpan Bera</t>
  </si>
  <si>
    <t>HR ASSISTANT</t>
  </si>
  <si>
    <t>THVSH00965960000064908</t>
  </si>
  <si>
    <t>6931213720</t>
  </si>
  <si>
    <t>920010074778362</t>
  </si>
  <si>
    <t>UTIB0001326</t>
  </si>
  <si>
    <t>Fortis C Doc</t>
  </si>
  <si>
    <t>70465</t>
  </si>
  <si>
    <t>Sibsankar Maity</t>
  </si>
  <si>
    <t>Akhil Chandra Maity</t>
  </si>
  <si>
    <t>THVSH00965960000065453</t>
  </si>
  <si>
    <t>6931402443</t>
  </si>
  <si>
    <t>67383371732</t>
  </si>
  <si>
    <t>SBIN0070699</t>
  </si>
  <si>
    <t>70567</t>
  </si>
  <si>
    <t>Amit</t>
  </si>
  <si>
    <t>THVSH00965960000065294</t>
  </si>
  <si>
    <t>6931402458</t>
  </si>
  <si>
    <t>50202289546</t>
  </si>
  <si>
    <t>70828</t>
  </si>
  <si>
    <t>Bulbul Devi</t>
  </si>
  <si>
    <t>Kanhai Prasad Singh</t>
  </si>
  <si>
    <t>THVSH00965960000065620</t>
  </si>
  <si>
    <t>6931521970</t>
  </si>
  <si>
    <t>FORTIS C-DOC HOSPITAL (E.D.)</t>
  </si>
  <si>
    <t>44271</t>
  </si>
  <si>
    <t>54635A</t>
  </si>
  <si>
    <t>54636A</t>
  </si>
  <si>
    <t>55211A</t>
  </si>
  <si>
    <t>57174A</t>
  </si>
  <si>
    <t>57175A</t>
  </si>
  <si>
    <t>57471A</t>
  </si>
  <si>
    <t>57474A</t>
  </si>
  <si>
    <t>59245A</t>
  </si>
  <si>
    <t>62027A</t>
  </si>
  <si>
    <t>70465B</t>
  </si>
  <si>
    <t>BRANCH</t>
  </si>
  <si>
    <t>REGION</t>
  </si>
  <si>
    <t>Site No</t>
  </si>
  <si>
    <t>Contract No</t>
  </si>
  <si>
    <t>Terriroty</t>
  </si>
  <si>
    <t>Del-I-Fortis C-Doc</t>
  </si>
  <si>
    <t>North Region</t>
  </si>
  <si>
    <t>007</t>
  </si>
  <si>
    <t>remarks</t>
  </si>
  <si>
    <t>CMS UPLOAD</t>
  </si>
  <si>
    <t>DT: 10.11.2021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</si>
</sst>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\-mm\-yyyy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1" fillId="0" borderId="1" xfId="1" applyFont="1" applyBorder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2" fillId="0" borderId="0" xfId="0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7"/>
  <sheetViews>
    <sheetView tabSelected="1" workbookViewId="0">
      <pane xSplit="6" ySplit="1" topLeftCell="BU26" activePane="bottomRight" state="frozen"/>
      <selection pane="topRight" activeCell="G1" sqref="G1"/>
      <selection pane="bottomLeft" activeCell="A7" sqref="A7"/>
      <selection pane="bottomRight" activeCell="DS31" sqref="DS31"/>
    </sheetView>
  </sheetViews>
  <sheetFormatPr defaultRowHeight="11.25" x14ac:dyDescent="0.25"/>
  <cols>
    <col min="1" max="1" width="6.28515625" style="2" customWidth="1"/>
    <col min="2" max="2" width="7.28515625" style="9" bestFit="1" customWidth="1"/>
    <col min="3" max="3" width="25.5703125" style="9" bestFit="1" customWidth="1"/>
    <col min="4" max="4" width="20.42578125" style="9" hidden="1" customWidth="1"/>
    <col min="5" max="5" width="26" style="9" customWidth="1"/>
    <col min="6" max="6" width="12.42578125" style="9" hidden="1" customWidth="1"/>
    <col min="7" max="8" width="8.7109375" style="10" hidden="1" customWidth="1"/>
    <col min="9" max="9" width="20.140625" style="9" hidden="1" customWidth="1"/>
    <col min="10" max="10" width="12" style="9" hidden="1" customWidth="1"/>
    <col min="11" max="11" width="9.5703125" style="9" hidden="1" customWidth="1"/>
    <col min="12" max="12" width="6" style="9" hidden="1" customWidth="1"/>
    <col min="13" max="13" width="10.140625" style="9" hidden="1" customWidth="1"/>
    <col min="14" max="14" width="7.28515625" style="9" hidden="1" customWidth="1"/>
    <col min="15" max="15" width="14.85546875" style="9" hidden="1" customWidth="1"/>
    <col min="16" max="16" width="11.42578125" style="9" hidden="1" customWidth="1"/>
    <col min="17" max="17" width="7.42578125" style="11" hidden="1" customWidth="1"/>
    <col min="18" max="18" width="7.28515625" style="11" hidden="1" customWidth="1"/>
    <col min="19" max="19" width="6.5703125" style="11" hidden="1" customWidth="1"/>
    <col min="20" max="20" width="8.28515625" style="11" hidden="1" customWidth="1"/>
    <col min="21" max="21" width="7.7109375" style="11" hidden="1" customWidth="1"/>
    <col min="22" max="22" width="9.5703125" style="11" hidden="1" customWidth="1"/>
    <col min="23" max="23" width="6.5703125" style="11" hidden="1" customWidth="1"/>
    <col min="24" max="24" width="8.7109375" style="11" hidden="1" customWidth="1"/>
    <col min="25" max="25" width="10.28515625" style="11" hidden="1" customWidth="1"/>
    <col min="26" max="26" width="10.42578125" style="11" hidden="1" customWidth="1"/>
    <col min="27" max="27" width="8.5703125" style="11" hidden="1" customWidth="1"/>
    <col min="28" max="28" width="10.85546875" style="11" hidden="1" customWidth="1"/>
    <col min="29" max="29" width="11.140625" style="11" hidden="1" customWidth="1"/>
    <col min="30" max="30" width="8" style="11" hidden="1" customWidth="1"/>
    <col min="31" max="31" width="8.28515625" style="11" hidden="1" customWidth="1"/>
    <col min="32" max="32" width="8.42578125" style="11" hidden="1" customWidth="1"/>
    <col min="33" max="33" width="9.140625" style="11" hidden="1" customWidth="1"/>
    <col min="34" max="34" width="8.140625" style="11" hidden="1" customWidth="1"/>
    <col min="35" max="35" width="10.42578125" style="11" hidden="1" customWidth="1"/>
    <col min="36" max="36" width="8" style="11" hidden="1" customWidth="1"/>
    <col min="37" max="37" width="6" style="12" hidden="1" customWidth="1"/>
    <col min="38" max="38" width="11.5703125" style="11" hidden="1" customWidth="1"/>
    <col min="39" max="39" width="6.5703125" style="11" hidden="1" customWidth="1"/>
    <col min="40" max="40" width="4.85546875" style="11" hidden="1" customWidth="1"/>
    <col min="41" max="41" width="7.5703125" style="11" hidden="1" customWidth="1"/>
    <col min="42" max="45" width="6.5703125" style="11" hidden="1" customWidth="1"/>
    <col min="46" max="46" width="7.140625" style="11" hidden="1" customWidth="1"/>
    <col min="47" max="47" width="7.42578125" style="11" hidden="1" customWidth="1"/>
    <col min="48" max="48" width="6.5703125" style="11" hidden="1" customWidth="1"/>
    <col min="49" max="49" width="7.140625" style="11" hidden="1" customWidth="1"/>
    <col min="50" max="50" width="8" style="11" hidden="1" customWidth="1"/>
    <col min="51" max="51" width="8.140625" style="11" hidden="1" customWidth="1"/>
    <col min="52" max="52" width="7.42578125" style="11" hidden="1" customWidth="1"/>
    <col min="53" max="53" width="8.5703125" style="11" hidden="1" customWidth="1"/>
    <col min="54" max="54" width="8.85546875" style="11" hidden="1" customWidth="1"/>
    <col min="55" max="55" width="7.42578125" style="11" hidden="1" customWidth="1"/>
    <col min="56" max="56" width="6.7109375" style="11" hidden="1" customWidth="1"/>
    <col min="57" max="57" width="5.28515625" style="11" hidden="1" customWidth="1"/>
    <col min="58" max="58" width="5.7109375" style="11" hidden="1" customWidth="1"/>
    <col min="59" max="59" width="9.140625" style="11" hidden="1" customWidth="1"/>
    <col min="60" max="60" width="8.140625" style="11" hidden="1" customWidth="1"/>
    <col min="61" max="61" width="5.7109375" style="11" hidden="1" customWidth="1"/>
    <col min="62" max="62" width="10.7109375" style="11" hidden="1" customWidth="1"/>
    <col min="63" max="63" width="3.7109375" style="12" hidden="1" customWidth="1"/>
    <col min="64" max="64" width="7.5703125" style="11" hidden="1" customWidth="1"/>
    <col min="65" max="65" width="9.28515625" style="12" hidden="1" customWidth="1"/>
    <col min="66" max="67" width="3.5703125" style="12" hidden="1" customWidth="1"/>
    <col min="68" max="68" width="4.85546875" style="11" hidden="1" customWidth="1"/>
    <col min="69" max="69" width="3.85546875" style="12" hidden="1" customWidth="1"/>
    <col min="70" max="70" width="7.140625" style="12" hidden="1" customWidth="1"/>
    <col min="71" max="71" width="4.5703125" style="12" hidden="1" customWidth="1"/>
    <col min="72" max="72" width="6.85546875" style="12" hidden="1" customWidth="1"/>
    <col min="73" max="73" width="11.28515625" style="20" bestFit="1" customWidth="1"/>
    <col min="74" max="74" width="5.5703125" style="12" hidden="1" customWidth="1"/>
    <col min="75" max="75" width="7" style="11" hidden="1" customWidth="1"/>
    <col min="76" max="76" width="11" style="9" hidden="1" customWidth="1"/>
    <col min="77" max="77" width="9.140625" style="12" hidden="1" customWidth="1"/>
    <col min="78" max="78" width="10.28515625" style="12" hidden="1" customWidth="1"/>
    <col min="79" max="79" width="10.42578125" style="12" hidden="1" customWidth="1"/>
    <col min="80" max="80" width="15.42578125" style="12" hidden="1" customWidth="1"/>
    <col min="81" max="81" width="11" style="12" hidden="1" customWidth="1"/>
    <col min="82" max="82" width="12.42578125" style="12" hidden="1" customWidth="1"/>
    <col min="83" max="83" width="10.140625" style="12" hidden="1" customWidth="1"/>
    <col min="84" max="84" width="8" style="12" hidden="1" customWidth="1"/>
    <col min="85" max="85" width="8.42578125" style="12" hidden="1" customWidth="1"/>
    <col min="86" max="86" width="4.7109375" style="12" hidden="1" customWidth="1"/>
    <col min="87" max="87" width="7.85546875" style="12" hidden="1" customWidth="1"/>
    <col min="88" max="88" width="8.42578125" style="12" hidden="1" customWidth="1"/>
    <col min="89" max="90" width="4.5703125" style="12" hidden="1" customWidth="1"/>
    <col min="91" max="91" width="8.28515625" style="12" hidden="1" customWidth="1"/>
    <col min="92" max="92" width="8.85546875" style="11" hidden="1" customWidth="1"/>
    <col min="93" max="94" width="4.7109375" style="11" hidden="1" customWidth="1"/>
    <col min="95" max="96" width="4" style="11" hidden="1" customWidth="1"/>
    <col min="97" max="97" width="4.28515625" style="11" hidden="1" customWidth="1"/>
    <col min="98" max="99" width="4.85546875" style="11" hidden="1" customWidth="1"/>
    <col min="100" max="100" width="7.85546875" style="12" hidden="1" customWidth="1"/>
    <col min="101" max="102" width="6.7109375" style="12" hidden="1" customWidth="1"/>
    <col min="103" max="103" width="6.140625" style="9" hidden="1" customWidth="1"/>
    <col min="104" max="104" width="8.7109375" style="10" hidden="1" customWidth="1"/>
    <col min="105" max="105" width="8.140625" style="9" hidden="1" customWidth="1"/>
    <col min="106" max="106" width="30.42578125" style="9" customWidth="1"/>
    <col min="107" max="107" width="30.85546875" style="9" hidden="1" customWidth="1"/>
    <col min="108" max="108" width="6.7109375" style="9" hidden="1" customWidth="1"/>
    <col min="109" max="109" width="33.140625" style="9" hidden="1" customWidth="1"/>
    <col min="110" max="110" width="7.7109375" style="9" hidden="1" customWidth="1"/>
    <col min="111" max="111" width="7.5703125" style="9" hidden="1" customWidth="1"/>
    <col min="112" max="112" width="8" style="12" hidden="1" customWidth="1"/>
    <col min="113" max="113" width="15" style="1" hidden="1" customWidth="1"/>
    <col min="114" max="114" width="12.42578125" style="1" hidden="1" customWidth="1"/>
    <col min="115" max="115" width="7.85546875" style="1" hidden="1" customWidth="1"/>
    <col min="116" max="116" width="9" style="1" hidden="1" customWidth="1"/>
    <col min="117" max="117" width="7.85546875" style="1" hidden="1" customWidth="1"/>
    <col min="118" max="119" width="4.5703125" style="1" hidden="1" customWidth="1"/>
    <col min="120" max="120" width="9.140625" style="1"/>
    <col min="121" max="121" width="10.85546875" style="1" bestFit="1" customWidth="1"/>
    <col min="122" max="16384" width="9.140625" style="1"/>
  </cols>
  <sheetData>
    <row r="1" spans="1:119" s="17" customFormat="1" ht="25.5" customHeight="1" x14ac:dyDescent="0.25">
      <c r="A1" s="14" t="s">
        <v>28</v>
      </c>
      <c r="B1" s="14" t="s">
        <v>29</v>
      </c>
      <c r="C1" s="14" t="s">
        <v>30</v>
      </c>
      <c r="D1" s="14" t="s">
        <v>31</v>
      </c>
      <c r="E1" s="14" t="s">
        <v>32</v>
      </c>
      <c r="F1" s="14" t="s">
        <v>33</v>
      </c>
      <c r="G1" s="16" t="s">
        <v>34</v>
      </c>
      <c r="H1" s="16" t="s">
        <v>35</v>
      </c>
      <c r="I1" s="14" t="s">
        <v>36</v>
      </c>
      <c r="J1" s="14" t="s">
        <v>37</v>
      </c>
      <c r="K1" s="14" t="s">
        <v>38</v>
      </c>
      <c r="L1" s="14" t="s">
        <v>39</v>
      </c>
      <c r="M1" s="14" t="s">
        <v>40</v>
      </c>
      <c r="N1" s="14" t="s">
        <v>41</v>
      </c>
      <c r="O1" s="14" t="s">
        <v>42</v>
      </c>
      <c r="P1" s="14" t="s">
        <v>43</v>
      </c>
      <c r="Q1" s="15" t="s">
        <v>44</v>
      </c>
      <c r="R1" s="15" t="s">
        <v>45</v>
      </c>
      <c r="S1" s="15" t="s">
        <v>46</v>
      </c>
      <c r="T1" s="15" t="s">
        <v>47</v>
      </c>
      <c r="U1" s="15" t="s">
        <v>48</v>
      </c>
      <c r="V1" s="15" t="s">
        <v>49</v>
      </c>
      <c r="W1" s="15" t="s">
        <v>50</v>
      </c>
      <c r="X1" s="15" t="s">
        <v>51</v>
      </c>
      <c r="Y1" s="15" t="s">
        <v>52</v>
      </c>
      <c r="Z1" s="15" t="s">
        <v>53</v>
      </c>
      <c r="AA1" s="15" t="s">
        <v>54</v>
      </c>
      <c r="AB1" s="15" t="s">
        <v>55</v>
      </c>
      <c r="AC1" s="15" t="s">
        <v>56</v>
      </c>
      <c r="AD1" s="15" t="s">
        <v>57</v>
      </c>
      <c r="AE1" s="15" t="s">
        <v>58</v>
      </c>
      <c r="AF1" s="15" t="s">
        <v>59</v>
      </c>
      <c r="AG1" s="15" t="s">
        <v>60</v>
      </c>
      <c r="AH1" s="15" t="s">
        <v>61</v>
      </c>
      <c r="AI1" s="15" t="s">
        <v>62</v>
      </c>
      <c r="AJ1" s="15" t="s">
        <v>63</v>
      </c>
      <c r="AK1" s="14" t="s">
        <v>64</v>
      </c>
      <c r="AL1" s="15" t="s">
        <v>65</v>
      </c>
      <c r="AM1" s="15" t="s">
        <v>66</v>
      </c>
      <c r="AN1" s="15" t="s">
        <v>0</v>
      </c>
      <c r="AO1" s="15" t="s">
        <v>67</v>
      </c>
      <c r="AP1" s="15" t="s">
        <v>68</v>
      </c>
      <c r="AQ1" s="15" t="s">
        <v>69</v>
      </c>
      <c r="AR1" s="15" t="s">
        <v>70</v>
      </c>
      <c r="AS1" s="15" t="s">
        <v>71</v>
      </c>
      <c r="AT1" s="15" t="s">
        <v>72</v>
      </c>
      <c r="AU1" s="15" t="s">
        <v>73</v>
      </c>
      <c r="AV1" s="15" t="s">
        <v>74</v>
      </c>
      <c r="AW1" s="15" t="s">
        <v>75</v>
      </c>
      <c r="AX1" s="15" t="s">
        <v>76</v>
      </c>
      <c r="AY1" s="15" t="s">
        <v>77</v>
      </c>
      <c r="AZ1" s="15" t="s">
        <v>78</v>
      </c>
      <c r="BA1" s="15" t="s">
        <v>79</v>
      </c>
      <c r="BB1" s="15" t="s">
        <v>80</v>
      </c>
      <c r="BC1" s="15" t="s">
        <v>81</v>
      </c>
      <c r="BD1" s="15" t="s">
        <v>82</v>
      </c>
      <c r="BE1" s="15" t="s">
        <v>83</v>
      </c>
      <c r="BF1" s="15" t="s">
        <v>84</v>
      </c>
      <c r="BG1" s="15" t="s">
        <v>85</v>
      </c>
      <c r="BH1" s="15" t="s">
        <v>86</v>
      </c>
      <c r="BI1" s="15" t="s">
        <v>87</v>
      </c>
      <c r="BJ1" s="15" t="s">
        <v>88</v>
      </c>
      <c r="BK1" s="14" t="s">
        <v>89</v>
      </c>
      <c r="BL1" s="15" t="s">
        <v>90</v>
      </c>
      <c r="BM1" s="14" t="s">
        <v>16</v>
      </c>
      <c r="BN1" s="14" t="s">
        <v>91</v>
      </c>
      <c r="BO1" s="14" t="s">
        <v>17</v>
      </c>
      <c r="BP1" s="15" t="s">
        <v>92</v>
      </c>
      <c r="BQ1" s="14" t="s">
        <v>93</v>
      </c>
      <c r="BR1" s="14" t="s">
        <v>94</v>
      </c>
      <c r="BS1" s="14" t="s">
        <v>95</v>
      </c>
      <c r="BT1" s="14" t="s">
        <v>1</v>
      </c>
      <c r="BU1" s="18" t="s">
        <v>2</v>
      </c>
      <c r="BV1" s="14" t="s">
        <v>3</v>
      </c>
      <c r="BW1" s="15" t="s">
        <v>4</v>
      </c>
      <c r="BX1" s="14" t="s">
        <v>5</v>
      </c>
      <c r="BY1" s="14" t="s">
        <v>6</v>
      </c>
      <c r="BZ1" s="14" t="s">
        <v>7</v>
      </c>
      <c r="CA1" s="14" t="s">
        <v>8</v>
      </c>
      <c r="CB1" s="14" t="s">
        <v>9</v>
      </c>
      <c r="CC1" s="14" t="s">
        <v>10</v>
      </c>
      <c r="CD1" s="14" t="s">
        <v>11</v>
      </c>
      <c r="CE1" s="14" t="s">
        <v>96</v>
      </c>
      <c r="CF1" s="14" t="s">
        <v>97</v>
      </c>
      <c r="CG1" s="14" t="s">
        <v>98</v>
      </c>
      <c r="CH1" s="14" t="s">
        <v>99</v>
      </c>
      <c r="CI1" s="14" t="s">
        <v>100</v>
      </c>
      <c r="CJ1" s="14" t="s">
        <v>101</v>
      </c>
      <c r="CK1" s="14" t="s">
        <v>12</v>
      </c>
      <c r="CL1" s="14" t="s">
        <v>13</v>
      </c>
      <c r="CM1" s="14" t="s">
        <v>14</v>
      </c>
      <c r="CN1" s="15" t="s">
        <v>102</v>
      </c>
      <c r="CO1" s="15" t="s">
        <v>103</v>
      </c>
      <c r="CP1" s="15" t="s">
        <v>104</v>
      </c>
      <c r="CQ1" s="15" t="s">
        <v>105</v>
      </c>
      <c r="CR1" s="15" t="s">
        <v>106</v>
      </c>
      <c r="CS1" s="15" t="s">
        <v>107</v>
      </c>
      <c r="CT1" s="15" t="s">
        <v>108</v>
      </c>
      <c r="CU1" s="15" t="s">
        <v>15</v>
      </c>
      <c r="CV1" s="14" t="s">
        <v>109</v>
      </c>
      <c r="CW1" s="14" t="s">
        <v>110</v>
      </c>
      <c r="CX1" s="14" t="s">
        <v>111</v>
      </c>
      <c r="CY1" s="14" t="s">
        <v>18</v>
      </c>
      <c r="CZ1" s="16" t="s">
        <v>19</v>
      </c>
      <c r="DA1" s="14" t="s">
        <v>20</v>
      </c>
      <c r="DB1" s="14" t="s">
        <v>21</v>
      </c>
      <c r="DC1" s="14" t="s">
        <v>22</v>
      </c>
      <c r="DD1" s="14" t="s">
        <v>23</v>
      </c>
      <c r="DE1" s="14" t="s">
        <v>24</v>
      </c>
      <c r="DF1" s="14" t="s">
        <v>25</v>
      </c>
      <c r="DG1" s="14" t="s">
        <v>26</v>
      </c>
      <c r="DH1" s="14" t="s">
        <v>27</v>
      </c>
      <c r="DI1" s="14" t="s">
        <v>319</v>
      </c>
      <c r="DJ1" s="14" t="s">
        <v>320</v>
      </c>
      <c r="DK1" s="14" t="s">
        <v>321</v>
      </c>
      <c r="DL1" s="14" t="s">
        <v>322</v>
      </c>
      <c r="DM1" s="14" t="s">
        <v>323</v>
      </c>
      <c r="DN1" s="14" t="s">
        <v>5</v>
      </c>
      <c r="DO1" s="14" t="s">
        <v>327</v>
      </c>
    </row>
    <row r="2" spans="1:119" ht="25.5" customHeight="1" x14ac:dyDescent="0.25">
      <c r="A2" s="3" t="e">
        <f>#REF!+1</f>
        <v>#REF!</v>
      </c>
      <c r="B2" s="4" t="s">
        <v>134</v>
      </c>
      <c r="C2" s="5" t="s">
        <v>135</v>
      </c>
      <c r="D2" s="5" t="s">
        <v>136</v>
      </c>
      <c r="E2" s="5" t="s">
        <v>133</v>
      </c>
      <c r="F2" s="5" t="s">
        <v>131</v>
      </c>
      <c r="G2" s="6">
        <v>41856</v>
      </c>
      <c r="H2" s="6">
        <v>29344</v>
      </c>
      <c r="I2" s="4" t="s">
        <v>137</v>
      </c>
      <c r="J2" s="5">
        <v>758486716316</v>
      </c>
      <c r="K2" s="4" t="s">
        <v>138</v>
      </c>
      <c r="L2" s="5" t="s">
        <v>112</v>
      </c>
      <c r="M2" s="5">
        <v>100462051405</v>
      </c>
      <c r="N2" s="5" t="s">
        <v>113</v>
      </c>
      <c r="O2" s="4" t="s">
        <v>139</v>
      </c>
      <c r="P2" s="5" t="s">
        <v>123</v>
      </c>
      <c r="Q2" s="7">
        <v>15908</v>
      </c>
      <c r="R2" s="7">
        <v>764.81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/>
      <c r="Y2" s="7"/>
      <c r="Z2" s="7"/>
      <c r="AA2" s="7">
        <v>0</v>
      </c>
      <c r="AB2" s="7">
        <v>0</v>
      </c>
      <c r="AC2" s="7">
        <v>0</v>
      </c>
      <c r="AD2" s="7"/>
      <c r="AE2" s="7">
        <v>0</v>
      </c>
      <c r="AF2" s="7">
        <v>0</v>
      </c>
      <c r="AG2" s="7">
        <v>0</v>
      </c>
      <c r="AH2" s="7"/>
      <c r="AI2" s="7">
        <v>1325.14</v>
      </c>
      <c r="AJ2" s="7"/>
      <c r="AK2" s="8"/>
      <c r="AL2" s="7">
        <v>17997.95</v>
      </c>
      <c r="AM2" s="7">
        <v>43</v>
      </c>
      <c r="AN2" s="7">
        <v>26</v>
      </c>
      <c r="AO2" s="7">
        <v>13342</v>
      </c>
      <c r="AP2" s="7">
        <v>641.45000000000005</v>
      </c>
      <c r="AQ2" s="7">
        <v>0</v>
      </c>
      <c r="AR2" s="7">
        <v>0</v>
      </c>
      <c r="AS2" s="7">
        <v>0</v>
      </c>
      <c r="AT2" s="7">
        <v>0</v>
      </c>
      <c r="AU2" s="7">
        <v>0</v>
      </c>
      <c r="AV2" s="7">
        <v>0</v>
      </c>
      <c r="AW2" s="7"/>
      <c r="AX2" s="7"/>
      <c r="AY2" s="7"/>
      <c r="AZ2" s="7">
        <v>0</v>
      </c>
      <c r="BA2" s="7">
        <v>0</v>
      </c>
      <c r="BB2" s="7">
        <v>0</v>
      </c>
      <c r="BC2" s="7"/>
      <c r="BD2" s="7">
        <v>0</v>
      </c>
      <c r="BE2" s="7">
        <v>0</v>
      </c>
      <c r="BF2" s="7">
        <v>0</v>
      </c>
      <c r="BG2" s="7"/>
      <c r="BH2" s="7">
        <v>1111.4100000000001</v>
      </c>
      <c r="BI2" s="7"/>
      <c r="BJ2" s="7"/>
      <c r="BK2" s="8"/>
      <c r="BL2" s="7">
        <v>15094.86</v>
      </c>
      <c r="BM2" s="8">
        <v>1601</v>
      </c>
      <c r="BN2" s="8">
        <v>114</v>
      </c>
      <c r="BO2" s="8">
        <v>0</v>
      </c>
      <c r="BP2" s="7">
        <v>0</v>
      </c>
      <c r="BQ2" s="8">
        <v>0</v>
      </c>
      <c r="BR2" s="8">
        <v>0</v>
      </c>
      <c r="BS2" s="8">
        <v>20</v>
      </c>
      <c r="BT2" s="8">
        <v>1735</v>
      </c>
      <c r="BU2" s="19">
        <v>13360</v>
      </c>
      <c r="BV2" s="8">
        <v>31</v>
      </c>
      <c r="BW2" s="7">
        <v>0</v>
      </c>
      <c r="BX2" s="5" t="s">
        <v>124</v>
      </c>
      <c r="BY2" s="8">
        <v>1734</v>
      </c>
      <c r="BZ2" s="8">
        <v>491</v>
      </c>
      <c r="CA2" s="8"/>
      <c r="CB2" s="8">
        <v>0</v>
      </c>
      <c r="CC2" s="8">
        <v>0</v>
      </c>
      <c r="CD2" s="8">
        <v>642</v>
      </c>
      <c r="CE2" s="8">
        <v>0</v>
      </c>
      <c r="CF2" s="8">
        <v>0</v>
      </c>
      <c r="CG2" s="8">
        <v>0</v>
      </c>
      <c r="CH2" s="8">
        <v>0</v>
      </c>
      <c r="CI2" s="8">
        <v>0</v>
      </c>
      <c r="CJ2" s="8">
        <v>0</v>
      </c>
      <c r="CK2" s="8">
        <v>0</v>
      </c>
      <c r="CL2" s="8">
        <v>0</v>
      </c>
      <c r="CM2" s="8">
        <v>0</v>
      </c>
      <c r="CN2" s="7">
        <v>26</v>
      </c>
      <c r="CO2" s="7">
        <v>0</v>
      </c>
      <c r="CP2" s="7">
        <v>0</v>
      </c>
      <c r="CQ2" s="7">
        <v>3</v>
      </c>
      <c r="CR2" s="7">
        <v>0</v>
      </c>
      <c r="CS2" s="7">
        <v>0</v>
      </c>
      <c r="CT2" s="7">
        <v>23</v>
      </c>
      <c r="CU2" s="7">
        <v>5</v>
      </c>
      <c r="CV2" s="8">
        <v>15095</v>
      </c>
      <c r="CW2" s="8">
        <v>13342</v>
      </c>
      <c r="CX2" s="8">
        <v>15095</v>
      </c>
      <c r="CY2" s="5" t="s">
        <v>114</v>
      </c>
      <c r="CZ2" s="6"/>
      <c r="DA2" s="5" t="s">
        <v>115</v>
      </c>
      <c r="DB2" s="5" t="s">
        <v>324</v>
      </c>
      <c r="DC2" s="5" t="s">
        <v>116</v>
      </c>
      <c r="DD2" s="5" t="s">
        <v>117</v>
      </c>
      <c r="DE2" s="5" t="s">
        <v>140</v>
      </c>
      <c r="DF2" s="5"/>
      <c r="DG2" s="5" t="s">
        <v>118</v>
      </c>
      <c r="DH2" s="8">
        <v>13342</v>
      </c>
      <c r="DI2" s="13" t="s">
        <v>124</v>
      </c>
      <c r="DJ2" s="13" t="s">
        <v>325</v>
      </c>
      <c r="DK2" s="13">
        <v>20004061</v>
      </c>
      <c r="DL2" s="13">
        <v>30000085</v>
      </c>
      <c r="DM2" s="13">
        <v>40066</v>
      </c>
      <c r="DN2" s="13" t="s">
        <v>326</v>
      </c>
      <c r="DO2" s="13"/>
    </row>
    <row r="3" spans="1:119" ht="25.5" customHeight="1" x14ac:dyDescent="0.25">
      <c r="A3" s="3" t="e">
        <f t="shared" ref="A3" si="0">A2+1</f>
        <v>#REF!</v>
      </c>
      <c r="B3" s="4" t="s">
        <v>141</v>
      </c>
      <c r="C3" s="5" t="s">
        <v>142</v>
      </c>
      <c r="D3" s="5" t="s">
        <v>143</v>
      </c>
      <c r="E3" s="5" t="s">
        <v>133</v>
      </c>
      <c r="F3" s="5" t="s">
        <v>127</v>
      </c>
      <c r="G3" s="6">
        <v>42267</v>
      </c>
      <c r="H3" s="6">
        <v>29387</v>
      </c>
      <c r="I3" s="4" t="s">
        <v>144</v>
      </c>
      <c r="J3" s="5">
        <v>227349519424</v>
      </c>
      <c r="K3" s="4" t="s">
        <v>145</v>
      </c>
      <c r="L3" s="5" t="s">
        <v>122</v>
      </c>
      <c r="M3" s="5">
        <v>100584429051</v>
      </c>
      <c r="N3" s="5" t="s">
        <v>120</v>
      </c>
      <c r="O3" s="4" t="s">
        <v>146</v>
      </c>
      <c r="P3" s="5" t="s">
        <v>126</v>
      </c>
      <c r="Q3" s="7">
        <v>15908</v>
      </c>
      <c r="R3" s="7">
        <v>764.81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>
        <v>1325.14</v>
      </c>
      <c r="AJ3" s="7"/>
      <c r="AK3" s="8"/>
      <c r="AL3" s="7">
        <v>17997.95</v>
      </c>
      <c r="AM3" s="7">
        <v>0</v>
      </c>
      <c r="AN3" s="7">
        <v>31</v>
      </c>
      <c r="AO3" s="7">
        <v>15908</v>
      </c>
      <c r="AP3" s="7">
        <v>764.81</v>
      </c>
      <c r="AQ3" s="7"/>
      <c r="AR3" s="7"/>
      <c r="AS3" s="7"/>
      <c r="AT3" s="7"/>
      <c r="AU3" s="7">
        <v>0</v>
      </c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>
        <v>1325.14</v>
      </c>
      <c r="BI3" s="7"/>
      <c r="BJ3" s="7"/>
      <c r="BK3" s="8"/>
      <c r="BL3" s="7">
        <v>17997.95</v>
      </c>
      <c r="BM3" s="8">
        <v>1800</v>
      </c>
      <c r="BN3" s="8">
        <v>135</v>
      </c>
      <c r="BO3" s="8">
        <v>0</v>
      </c>
      <c r="BP3" s="7">
        <v>0</v>
      </c>
      <c r="BQ3" s="8"/>
      <c r="BR3" s="8">
        <v>0</v>
      </c>
      <c r="BS3" s="8">
        <v>20</v>
      </c>
      <c r="BT3" s="8">
        <v>1955</v>
      </c>
      <c r="BU3" s="19">
        <v>16043</v>
      </c>
      <c r="BV3" s="8">
        <v>31</v>
      </c>
      <c r="BW3" s="7">
        <v>0</v>
      </c>
      <c r="BX3" s="5" t="s">
        <v>124</v>
      </c>
      <c r="BY3" s="8">
        <v>1950</v>
      </c>
      <c r="BZ3" s="8">
        <v>585</v>
      </c>
      <c r="CA3" s="8"/>
      <c r="CB3" s="8">
        <v>0</v>
      </c>
      <c r="CC3" s="8">
        <v>0</v>
      </c>
      <c r="CD3" s="8">
        <v>765</v>
      </c>
      <c r="CE3" s="8">
        <v>0</v>
      </c>
      <c r="CF3" s="8">
        <v>0</v>
      </c>
      <c r="CG3" s="8">
        <v>0</v>
      </c>
      <c r="CH3" s="8">
        <v>0</v>
      </c>
      <c r="CI3" s="8">
        <v>0</v>
      </c>
      <c r="CJ3" s="8">
        <v>0</v>
      </c>
      <c r="CK3" s="8">
        <v>0</v>
      </c>
      <c r="CL3" s="8">
        <v>0</v>
      </c>
      <c r="CM3" s="8">
        <v>0</v>
      </c>
      <c r="CN3" s="7">
        <v>31</v>
      </c>
      <c r="CO3" s="7">
        <v>0</v>
      </c>
      <c r="CP3" s="7">
        <v>0</v>
      </c>
      <c r="CQ3" s="7">
        <v>4</v>
      </c>
      <c r="CR3" s="7">
        <v>0</v>
      </c>
      <c r="CS3" s="7">
        <v>1</v>
      </c>
      <c r="CT3" s="7">
        <v>26</v>
      </c>
      <c r="CU3" s="7">
        <v>0</v>
      </c>
      <c r="CV3" s="8">
        <v>17998</v>
      </c>
      <c r="CW3" s="8">
        <v>15000</v>
      </c>
      <c r="CX3" s="8">
        <v>17998</v>
      </c>
      <c r="CY3" s="5" t="s">
        <v>114</v>
      </c>
      <c r="CZ3" s="6"/>
      <c r="DA3" s="5" t="s">
        <v>115</v>
      </c>
      <c r="DB3" s="5" t="s">
        <v>324</v>
      </c>
      <c r="DC3" s="5" t="s">
        <v>116</v>
      </c>
      <c r="DD3" s="5" t="s">
        <v>117</v>
      </c>
      <c r="DE3" s="5" t="s">
        <v>140</v>
      </c>
      <c r="DF3" s="5"/>
      <c r="DG3" s="5" t="s">
        <v>118</v>
      </c>
      <c r="DH3" s="8">
        <v>15000</v>
      </c>
      <c r="DI3" s="13" t="s">
        <v>124</v>
      </c>
      <c r="DJ3" s="13" t="s">
        <v>325</v>
      </c>
      <c r="DK3" s="13">
        <v>20004061</v>
      </c>
      <c r="DL3" s="13">
        <v>30000085</v>
      </c>
      <c r="DM3" s="13">
        <v>40066</v>
      </c>
      <c r="DN3" s="13" t="s">
        <v>326</v>
      </c>
      <c r="DO3" s="13"/>
    </row>
    <row r="4" spans="1:119" ht="25.5" customHeight="1" x14ac:dyDescent="0.25">
      <c r="A4" s="3" t="e">
        <f t="shared" ref="A4:A37" si="1">A3+1</f>
        <v>#REF!</v>
      </c>
      <c r="B4" s="4" t="s">
        <v>147</v>
      </c>
      <c r="C4" s="5" t="s">
        <v>148</v>
      </c>
      <c r="D4" s="5" t="s">
        <v>149</v>
      </c>
      <c r="E4" s="5" t="s">
        <v>133</v>
      </c>
      <c r="F4" s="5" t="s">
        <v>150</v>
      </c>
      <c r="G4" s="6">
        <v>42461</v>
      </c>
      <c r="H4" s="6">
        <v>32937</v>
      </c>
      <c r="I4" s="4" t="s">
        <v>151</v>
      </c>
      <c r="J4" s="5">
        <v>582660981291</v>
      </c>
      <c r="K4" s="4" t="s">
        <v>152</v>
      </c>
      <c r="L4" s="5" t="s">
        <v>112</v>
      </c>
      <c r="M4" s="5">
        <v>100698445004</v>
      </c>
      <c r="N4" s="5" t="s">
        <v>120</v>
      </c>
      <c r="O4" s="4" t="s">
        <v>153</v>
      </c>
      <c r="P4" s="5" t="s">
        <v>126</v>
      </c>
      <c r="Q4" s="7">
        <v>15908</v>
      </c>
      <c r="R4" s="7">
        <v>764.81</v>
      </c>
      <c r="S4" s="7">
        <v>0</v>
      </c>
      <c r="T4" s="7">
        <v>0</v>
      </c>
      <c r="U4" s="7"/>
      <c r="V4" s="7">
        <v>0</v>
      </c>
      <c r="W4" s="7"/>
      <c r="X4" s="7"/>
      <c r="Y4" s="7"/>
      <c r="Z4" s="7"/>
      <c r="AA4" s="7">
        <v>0</v>
      </c>
      <c r="AB4" s="7">
        <v>0</v>
      </c>
      <c r="AC4" s="7">
        <v>0</v>
      </c>
      <c r="AD4" s="7"/>
      <c r="AE4" s="7">
        <v>0</v>
      </c>
      <c r="AF4" s="7">
        <v>0</v>
      </c>
      <c r="AG4" s="7">
        <v>0</v>
      </c>
      <c r="AH4" s="7"/>
      <c r="AI4" s="7">
        <v>1325.14</v>
      </c>
      <c r="AJ4" s="7"/>
      <c r="AK4" s="8"/>
      <c r="AL4" s="7">
        <v>17997.95</v>
      </c>
      <c r="AM4" s="7">
        <v>43</v>
      </c>
      <c r="AN4" s="7">
        <v>31</v>
      </c>
      <c r="AO4" s="7">
        <v>15908</v>
      </c>
      <c r="AP4" s="7">
        <v>764.81</v>
      </c>
      <c r="AQ4" s="7">
        <v>0</v>
      </c>
      <c r="AR4" s="7">
        <v>0</v>
      </c>
      <c r="AS4" s="7"/>
      <c r="AT4" s="7">
        <v>0</v>
      </c>
      <c r="AU4" s="7">
        <v>0</v>
      </c>
      <c r="AV4" s="7"/>
      <c r="AW4" s="7"/>
      <c r="AX4" s="7"/>
      <c r="AY4" s="7"/>
      <c r="AZ4" s="7">
        <v>0</v>
      </c>
      <c r="BA4" s="7">
        <v>0</v>
      </c>
      <c r="BB4" s="7">
        <v>0</v>
      </c>
      <c r="BC4" s="7"/>
      <c r="BD4" s="7">
        <v>0</v>
      </c>
      <c r="BE4" s="7">
        <v>0</v>
      </c>
      <c r="BF4" s="7">
        <v>0</v>
      </c>
      <c r="BG4" s="7"/>
      <c r="BH4" s="7">
        <v>1325.14</v>
      </c>
      <c r="BI4" s="7"/>
      <c r="BJ4" s="7"/>
      <c r="BK4" s="8"/>
      <c r="BL4" s="7">
        <v>17997.95</v>
      </c>
      <c r="BM4" s="8">
        <v>1800</v>
      </c>
      <c r="BN4" s="8">
        <v>135</v>
      </c>
      <c r="BO4" s="8">
        <v>0</v>
      </c>
      <c r="BP4" s="7">
        <v>0</v>
      </c>
      <c r="BQ4" s="8"/>
      <c r="BR4" s="8">
        <v>0</v>
      </c>
      <c r="BS4" s="8">
        <v>20</v>
      </c>
      <c r="BT4" s="8">
        <v>1955</v>
      </c>
      <c r="BU4" s="19">
        <v>16043</v>
      </c>
      <c r="BV4" s="8">
        <v>31</v>
      </c>
      <c r="BW4" s="7">
        <v>0</v>
      </c>
      <c r="BX4" s="5" t="s">
        <v>124</v>
      </c>
      <c r="BY4" s="8">
        <v>1950</v>
      </c>
      <c r="BZ4" s="8">
        <v>585</v>
      </c>
      <c r="CA4" s="8"/>
      <c r="CB4" s="8">
        <v>0</v>
      </c>
      <c r="CC4" s="8">
        <v>0</v>
      </c>
      <c r="CD4" s="8">
        <v>765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7">
        <v>31</v>
      </c>
      <c r="CO4" s="7">
        <v>0</v>
      </c>
      <c r="CP4" s="7">
        <v>0</v>
      </c>
      <c r="CQ4" s="7">
        <v>5</v>
      </c>
      <c r="CR4" s="7">
        <v>0</v>
      </c>
      <c r="CS4" s="7">
        <v>1</v>
      </c>
      <c r="CT4" s="7">
        <v>25</v>
      </c>
      <c r="CU4" s="7">
        <v>0</v>
      </c>
      <c r="CV4" s="8">
        <v>17998</v>
      </c>
      <c r="CW4" s="8">
        <v>15000</v>
      </c>
      <c r="CX4" s="8">
        <v>17998</v>
      </c>
      <c r="CY4" s="5" t="s">
        <v>114</v>
      </c>
      <c r="CZ4" s="6"/>
      <c r="DA4" s="5" t="s">
        <v>115</v>
      </c>
      <c r="DB4" s="5" t="s">
        <v>324</v>
      </c>
      <c r="DC4" s="5" t="s">
        <v>116</v>
      </c>
      <c r="DD4" s="5" t="s">
        <v>117</v>
      </c>
      <c r="DE4" s="5" t="s">
        <v>154</v>
      </c>
      <c r="DF4" s="5"/>
      <c r="DG4" s="5" t="s">
        <v>118</v>
      </c>
      <c r="DH4" s="8">
        <v>15000</v>
      </c>
      <c r="DI4" s="13" t="s">
        <v>124</v>
      </c>
      <c r="DJ4" s="13" t="s">
        <v>325</v>
      </c>
      <c r="DK4" s="13">
        <v>20004061</v>
      </c>
      <c r="DL4" s="13">
        <v>30000085</v>
      </c>
      <c r="DM4" s="13">
        <v>40066</v>
      </c>
      <c r="DN4" s="13" t="s">
        <v>326</v>
      </c>
      <c r="DO4" s="13"/>
    </row>
    <row r="5" spans="1:119" ht="25.5" customHeight="1" x14ac:dyDescent="0.25">
      <c r="A5" s="3" t="e">
        <f t="shared" si="1"/>
        <v>#REF!</v>
      </c>
      <c r="B5" s="4" t="s">
        <v>155</v>
      </c>
      <c r="C5" s="5" t="s">
        <v>156</v>
      </c>
      <c r="D5" s="5" t="s">
        <v>157</v>
      </c>
      <c r="E5" s="5" t="s">
        <v>133</v>
      </c>
      <c r="F5" s="5" t="s">
        <v>158</v>
      </c>
      <c r="G5" s="6">
        <v>43192</v>
      </c>
      <c r="H5" s="6">
        <v>27349</v>
      </c>
      <c r="I5" s="4" t="s">
        <v>159</v>
      </c>
      <c r="J5" s="5">
        <v>749442674172</v>
      </c>
      <c r="K5" s="4" t="s">
        <v>160</v>
      </c>
      <c r="L5" s="5" t="s">
        <v>112</v>
      </c>
      <c r="M5" s="5">
        <v>101305049277</v>
      </c>
      <c r="N5" s="5" t="s">
        <v>113</v>
      </c>
      <c r="O5" s="4" t="s">
        <v>161</v>
      </c>
      <c r="P5" s="5" t="s">
        <v>162</v>
      </c>
      <c r="Q5" s="7">
        <v>17537</v>
      </c>
      <c r="R5" s="7">
        <v>891.2</v>
      </c>
      <c r="S5" s="7">
        <v>0</v>
      </c>
      <c r="T5" s="7">
        <v>0</v>
      </c>
      <c r="U5" s="7">
        <v>0</v>
      </c>
      <c r="V5" s="7">
        <v>1000</v>
      </c>
      <c r="W5" s="7">
        <v>0</v>
      </c>
      <c r="X5" s="7"/>
      <c r="Y5" s="7"/>
      <c r="Z5" s="7"/>
      <c r="AA5" s="7">
        <v>0</v>
      </c>
      <c r="AB5" s="7">
        <v>0</v>
      </c>
      <c r="AC5" s="7">
        <v>0</v>
      </c>
      <c r="AD5" s="7"/>
      <c r="AE5" s="7">
        <v>0</v>
      </c>
      <c r="AF5" s="7">
        <v>0</v>
      </c>
      <c r="AG5" s="7">
        <v>0</v>
      </c>
      <c r="AH5" s="7"/>
      <c r="AI5" s="7">
        <v>1460.83</v>
      </c>
      <c r="AJ5" s="7"/>
      <c r="AK5" s="8"/>
      <c r="AL5" s="7">
        <v>20889.03</v>
      </c>
      <c r="AM5" s="7">
        <v>43</v>
      </c>
      <c r="AN5" s="7">
        <v>31</v>
      </c>
      <c r="AO5" s="7">
        <v>17537</v>
      </c>
      <c r="AP5" s="7">
        <v>891.2</v>
      </c>
      <c r="AQ5" s="7">
        <v>0</v>
      </c>
      <c r="AR5" s="7">
        <v>0</v>
      </c>
      <c r="AS5" s="7">
        <v>0</v>
      </c>
      <c r="AT5" s="7">
        <v>1000</v>
      </c>
      <c r="AU5" s="7">
        <v>0</v>
      </c>
      <c r="AV5" s="7">
        <v>0</v>
      </c>
      <c r="AW5" s="7"/>
      <c r="AX5" s="7"/>
      <c r="AY5" s="7"/>
      <c r="AZ5" s="7">
        <v>0</v>
      </c>
      <c r="BA5" s="7">
        <v>0</v>
      </c>
      <c r="BB5" s="7">
        <v>0</v>
      </c>
      <c r="BC5" s="7"/>
      <c r="BD5" s="7">
        <v>0</v>
      </c>
      <c r="BE5" s="7">
        <v>0</v>
      </c>
      <c r="BF5" s="7">
        <v>0</v>
      </c>
      <c r="BG5" s="7"/>
      <c r="BH5" s="7">
        <v>1460.83</v>
      </c>
      <c r="BI5" s="7"/>
      <c r="BJ5" s="7"/>
      <c r="BK5" s="8"/>
      <c r="BL5" s="7">
        <v>20889.03</v>
      </c>
      <c r="BM5" s="8">
        <v>1800</v>
      </c>
      <c r="BN5" s="8">
        <v>150</v>
      </c>
      <c r="BO5" s="8">
        <v>0</v>
      </c>
      <c r="BP5" s="7">
        <v>0</v>
      </c>
      <c r="BQ5" s="8">
        <v>0</v>
      </c>
      <c r="BR5" s="8">
        <v>0</v>
      </c>
      <c r="BS5" s="8">
        <v>20</v>
      </c>
      <c r="BT5" s="8">
        <v>1970</v>
      </c>
      <c r="BU5" s="19">
        <v>18919</v>
      </c>
      <c r="BV5" s="8">
        <v>31</v>
      </c>
      <c r="BW5" s="7">
        <v>0</v>
      </c>
      <c r="BX5" s="5" t="s">
        <v>124</v>
      </c>
      <c r="BY5" s="8">
        <v>1950</v>
      </c>
      <c r="BZ5" s="8">
        <v>647</v>
      </c>
      <c r="CA5" s="8"/>
      <c r="CB5" s="8">
        <v>0</v>
      </c>
      <c r="CC5" s="8">
        <v>0</v>
      </c>
      <c r="CD5" s="8">
        <v>844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0</v>
      </c>
      <c r="CL5" s="8">
        <v>0</v>
      </c>
      <c r="CM5" s="8">
        <v>0</v>
      </c>
      <c r="CN5" s="7">
        <v>31</v>
      </c>
      <c r="CO5" s="7">
        <v>0</v>
      </c>
      <c r="CP5" s="7">
        <v>0</v>
      </c>
      <c r="CQ5" s="7">
        <v>5</v>
      </c>
      <c r="CR5" s="7">
        <v>0</v>
      </c>
      <c r="CS5" s="7">
        <v>0</v>
      </c>
      <c r="CT5" s="7">
        <v>26</v>
      </c>
      <c r="CU5" s="7">
        <v>0</v>
      </c>
      <c r="CV5" s="8">
        <v>19889</v>
      </c>
      <c r="CW5" s="8">
        <v>15000</v>
      </c>
      <c r="CX5" s="8">
        <v>20889</v>
      </c>
      <c r="CY5" s="5" t="s">
        <v>114</v>
      </c>
      <c r="CZ5" s="6"/>
      <c r="DA5" s="5" t="s">
        <v>115</v>
      </c>
      <c r="DB5" s="5" t="s">
        <v>324</v>
      </c>
      <c r="DC5" s="5" t="s">
        <v>116</v>
      </c>
      <c r="DD5" s="5" t="s">
        <v>117</v>
      </c>
      <c r="DE5" s="5" t="s">
        <v>140</v>
      </c>
      <c r="DF5" s="5"/>
      <c r="DG5" s="5" t="s">
        <v>118</v>
      </c>
      <c r="DH5" s="8">
        <v>15000</v>
      </c>
      <c r="DI5" s="13" t="s">
        <v>124</v>
      </c>
      <c r="DJ5" s="13" t="s">
        <v>325</v>
      </c>
      <c r="DK5" s="13">
        <v>20004061</v>
      </c>
      <c r="DL5" s="13">
        <v>30000085</v>
      </c>
      <c r="DM5" s="13">
        <v>40066</v>
      </c>
      <c r="DN5" s="13" t="s">
        <v>326</v>
      </c>
      <c r="DO5" s="13"/>
    </row>
    <row r="6" spans="1:119" ht="25.5" customHeight="1" x14ac:dyDescent="0.25">
      <c r="A6" s="3" t="e">
        <f t="shared" si="1"/>
        <v>#REF!</v>
      </c>
      <c r="B6" s="4" t="s">
        <v>163</v>
      </c>
      <c r="C6" s="5" t="s">
        <v>164</v>
      </c>
      <c r="D6" s="5" t="s">
        <v>165</v>
      </c>
      <c r="E6" s="5" t="s">
        <v>133</v>
      </c>
      <c r="F6" s="5" t="s">
        <v>166</v>
      </c>
      <c r="G6" s="6">
        <v>43198</v>
      </c>
      <c r="H6" s="6">
        <v>30317</v>
      </c>
      <c r="I6" s="4" t="s">
        <v>167</v>
      </c>
      <c r="J6" s="5">
        <v>761059798269</v>
      </c>
      <c r="K6" s="4" t="s">
        <v>168</v>
      </c>
      <c r="L6" s="5" t="s">
        <v>112</v>
      </c>
      <c r="M6" s="5">
        <v>101386017167</v>
      </c>
      <c r="N6" s="5" t="s">
        <v>169</v>
      </c>
      <c r="O6" s="4" t="s">
        <v>170</v>
      </c>
      <c r="P6" s="5"/>
      <c r="Q6" s="7">
        <v>17537</v>
      </c>
      <c r="R6" s="7">
        <v>843.13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/>
      <c r="Y6" s="7"/>
      <c r="Z6" s="7"/>
      <c r="AA6" s="7">
        <v>0</v>
      </c>
      <c r="AB6" s="7">
        <v>0</v>
      </c>
      <c r="AC6" s="7">
        <v>0</v>
      </c>
      <c r="AD6" s="7"/>
      <c r="AE6" s="7">
        <v>0</v>
      </c>
      <c r="AF6" s="7">
        <v>0</v>
      </c>
      <c r="AG6" s="7">
        <v>0</v>
      </c>
      <c r="AH6" s="7"/>
      <c r="AI6" s="7">
        <v>1460.83</v>
      </c>
      <c r="AJ6" s="7"/>
      <c r="AK6" s="8"/>
      <c r="AL6" s="7">
        <v>19840.96</v>
      </c>
      <c r="AM6" s="7">
        <v>43</v>
      </c>
      <c r="AN6" s="7">
        <v>31</v>
      </c>
      <c r="AO6" s="7">
        <v>17537</v>
      </c>
      <c r="AP6" s="7">
        <v>843.13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/>
      <c r="AX6" s="7"/>
      <c r="AY6" s="7"/>
      <c r="AZ6" s="7">
        <v>0</v>
      </c>
      <c r="BA6" s="7">
        <v>0</v>
      </c>
      <c r="BB6" s="7">
        <v>0</v>
      </c>
      <c r="BC6" s="7"/>
      <c r="BD6" s="7">
        <v>0</v>
      </c>
      <c r="BE6" s="7">
        <v>0</v>
      </c>
      <c r="BF6" s="7">
        <v>0</v>
      </c>
      <c r="BG6" s="7"/>
      <c r="BH6" s="7">
        <v>1460.83</v>
      </c>
      <c r="BI6" s="7"/>
      <c r="BJ6" s="7"/>
      <c r="BK6" s="8"/>
      <c r="BL6" s="7">
        <v>19840.96</v>
      </c>
      <c r="BM6" s="8">
        <v>1800</v>
      </c>
      <c r="BN6" s="8">
        <v>149</v>
      </c>
      <c r="BO6" s="8">
        <v>0</v>
      </c>
      <c r="BP6" s="7">
        <v>0</v>
      </c>
      <c r="BQ6" s="8">
        <v>0</v>
      </c>
      <c r="BR6" s="8">
        <v>0</v>
      </c>
      <c r="BS6" s="8">
        <v>20</v>
      </c>
      <c r="BT6" s="8">
        <v>1969</v>
      </c>
      <c r="BU6" s="19">
        <v>17872</v>
      </c>
      <c r="BV6" s="8">
        <v>31</v>
      </c>
      <c r="BW6" s="7">
        <v>0</v>
      </c>
      <c r="BX6" s="5" t="s">
        <v>124</v>
      </c>
      <c r="BY6" s="8">
        <v>1950</v>
      </c>
      <c r="BZ6" s="8">
        <v>645</v>
      </c>
      <c r="CA6" s="8"/>
      <c r="CB6" s="8">
        <v>0</v>
      </c>
      <c r="CC6" s="8">
        <v>0</v>
      </c>
      <c r="CD6" s="8">
        <v>844</v>
      </c>
      <c r="CE6" s="8">
        <v>0</v>
      </c>
      <c r="CF6" s="8">
        <v>0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7">
        <v>31</v>
      </c>
      <c r="CO6" s="7">
        <v>0</v>
      </c>
      <c r="CP6" s="7">
        <v>0</v>
      </c>
      <c r="CQ6" s="7">
        <v>4</v>
      </c>
      <c r="CR6" s="7">
        <v>0</v>
      </c>
      <c r="CS6" s="7">
        <v>0</v>
      </c>
      <c r="CT6" s="7">
        <v>27</v>
      </c>
      <c r="CU6" s="7">
        <v>0</v>
      </c>
      <c r="CV6" s="8">
        <v>19841</v>
      </c>
      <c r="CW6" s="8">
        <v>15000</v>
      </c>
      <c r="CX6" s="8">
        <v>19841</v>
      </c>
      <c r="CY6" s="5" t="s">
        <v>114</v>
      </c>
      <c r="CZ6" s="6"/>
      <c r="DA6" s="5" t="s">
        <v>115</v>
      </c>
      <c r="DB6" s="5" t="s">
        <v>324</v>
      </c>
      <c r="DC6" s="5" t="s">
        <v>116</v>
      </c>
      <c r="DD6" s="5" t="s">
        <v>117</v>
      </c>
      <c r="DE6" s="5" t="s">
        <v>140</v>
      </c>
      <c r="DF6" s="5"/>
      <c r="DG6" s="5" t="s">
        <v>118</v>
      </c>
      <c r="DH6" s="8">
        <v>15000</v>
      </c>
      <c r="DI6" s="13" t="s">
        <v>124</v>
      </c>
      <c r="DJ6" s="13" t="s">
        <v>325</v>
      </c>
      <c r="DK6" s="13">
        <v>20004061</v>
      </c>
      <c r="DL6" s="13">
        <v>30000085</v>
      </c>
      <c r="DM6" s="13">
        <v>40066</v>
      </c>
      <c r="DN6" s="13" t="s">
        <v>326</v>
      </c>
      <c r="DO6" s="13"/>
    </row>
    <row r="7" spans="1:119" ht="25.5" customHeight="1" x14ac:dyDescent="0.25">
      <c r="A7" s="3" t="e">
        <f t="shared" si="1"/>
        <v>#REF!</v>
      </c>
      <c r="B7" s="4" t="s">
        <v>171</v>
      </c>
      <c r="C7" s="5" t="s">
        <v>172</v>
      </c>
      <c r="D7" s="5" t="s">
        <v>173</v>
      </c>
      <c r="E7" s="5" t="s">
        <v>133</v>
      </c>
      <c r="F7" s="5" t="s">
        <v>166</v>
      </c>
      <c r="G7" s="6">
        <v>43252</v>
      </c>
      <c r="H7" s="6">
        <v>36072</v>
      </c>
      <c r="I7" s="4" t="s">
        <v>174</v>
      </c>
      <c r="J7" s="5">
        <v>281064654956</v>
      </c>
      <c r="K7" s="4" t="s">
        <v>175</v>
      </c>
      <c r="L7" s="5" t="s">
        <v>112</v>
      </c>
      <c r="M7" s="5">
        <v>101234764402</v>
      </c>
      <c r="N7" s="5" t="s">
        <v>113</v>
      </c>
      <c r="O7" s="4" t="s">
        <v>176</v>
      </c>
      <c r="P7" s="5" t="s">
        <v>177</v>
      </c>
      <c r="Q7" s="7">
        <v>17537</v>
      </c>
      <c r="R7" s="7">
        <v>843.13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/>
      <c r="Y7" s="7"/>
      <c r="Z7" s="7"/>
      <c r="AA7" s="7">
        <v>0</v>
      </c>
      <c r="AB7" s="7">
        <v>0</v>
      </c>
      <c r="AC7" s="7">
        <v>0</v>
      </c>
      <c r="AD7" s="7"/>
      <c r="AE7" s="7">
        <v>0</v>
      </c>
      <c r="AF7" s="7">
        <v>0</v>
      </c>
      <c r="AG7" s="7">
        <v>0</v>
      </c>
      <c r="AH7" s="7"/>
      <c r="AI7" s="7">
        <v>1460.83</v>
      </c>
      <c r="AJ7" s="7"/>
      <c r="AK7" s="8"/>
      <c r="AL7" s="7">
        <v>19840.96</v>
      </c>
      <c r="AM7" s="7">
        <v>43</v>
      </c>
      <c r="AN7" s="7">
        <v>31</v>
      </c>
      <c r="AO7" s="7">
        <v>17537</v>
      </c>
      <c r="AP7" s="7">
        <v>843.13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/>
      <c r="AX7" s="7"/>
      <c r="AY7" s="7"/>
      <c r="AZ7" s="7">
        <v>0</v>
      </c>
      <c r="BA7" s="7">
        <v>0</v>
      </c>
      <c r="BB7" s="7">
        <v>0</v>
      </c>
      <c r="BC7" s="7"/>
      <c r="BD7" s="7">
        <v>0</v>
      </c>
      <c r="BE7" s="7">
        <v>0</v>
      </c>
      <c r="BF7" s="7">
        <v>0</v>
      </c>
      <c r="BG7" s="7"/>
      <c r="BH7" s="7">
        <v>1460.83</v>
      </c>
      <c r="BI7" s="7"/>
      <c r="BJ7" s="7"/>
      <c r="BK7" s="8"/>
      <c r="BL7" s="7">
        <v>19840.96</v>
      </c>
      <c r="BM7" s="8">
        <v>1800</v>
      </c>
      <c r="BN7" s="8">
        <v>149</v>
      </c>
      <c r="BO7" s="8">
        <v>0</v>
      </c>
      <c r="BP7" s="7">
        <v>0</v>
      </c>
      <c r="BQ7" s="8">
        <v>0</v>
      </c>
      <c r="BR7" s="8">
        <v>0</v>
      </c>
      <c r="BS7" s="8">
        <v>20</v>
      </c>
      <c r="BT7" s="8">
        <v>1969</v>
      </c>
      <c r="BU7" s="19">
        <v>17872</v>
      </c>
      <c r="BV7" s="8">
        <v>31</v>
      </c>
      <c r="BW7" s="7">
        <v>0</v>
      </c>
      <c r="BX7" s="5" t="s">
        <v>124</v>
      </c>
      <c r="BY7" s="8">
        <v>1950</v>
      </c>
      <c r="BZ7" s="8">
        <v>645</v>
      </c>
      <c r="CA7" s="8"/>
      <c r="CB7" s="8">
        <v>0</v>
      </c>
      <c r="CC7" s="8">
        <v>0</v>
      </c>
      <c r="CD7" s="8">
        <v>844</v>
      </c>
      <c r="CE7" s="8">
        <v>0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7">
        <v>31</v>
      </c>
      <c r="CO7" s="7">
        <v>0</v>
      </c>
      <c r="CP7" s="7">
        <v>0</v>
      </c>
      <c r="CQ7" s="7">
        <v>4</v>
      </c>
      <c r="CR7" s="7">
        <v>0</v>
      </c>
      <c r="CS7" s="7">
        <v>0</v>
      </c>
      <c r="CT7" s="7">
        <v>27</v>
      </c>
      <c r="CU7" s="7">
        <v>0</v>
      </c>
      <c r="CV7" s="8">
        <v>19841</v>
      </c>
      <c r="CW7" s="8">
        <v>15000</v>
      </c>
      <c r="CX7" s="8">
        <v>19841</v>
      </c>
      <c r="CY7" s="5" t="s">
        <v>114</v>
      </c>
      <c r="CZ7" s="6"/>
      <c r="DA7" s="5" t="s">
        <v>115</v>
      </c>
      <c r="DB7" s="5" t="s">
        <v>324</v>
      </c>
      <c r="DC7" s="5" t="s">
        <v>116</v>
      </c>
      <c r="DD7" s="5" t="s">
        <v>117</v>
      </c>
      <c r="DE7" s="5" t="s">
        <v>140</v>
      </c>
      <c r="DF7" s="5"/>
      <c r="DG7" s="5" t="s">
        <v>118</v>
      </c>
      <c r="DH7" s="8">
        <v>15000</v>
      </c>
      <c r="DI7" s="13" t="s">
        <v>124</v>
      </c>
      <c r="DJ7" s="13" t="s">
        <v>325</v>
      </c>
      <c r="DK7" s="13">
        <v>20004061</v>
      </c>
      <c r="DL7" s="13">
        <v>30000085</v>
      </c>
      <c r="DM7" s="13">
        <v>40066</v>
      </c>
      <c r="DN7" s="13" t="s">
        <v>326</v>
      </c>
      <c r="DO7" s="13"/>
    </row>
    <row r="8" spans="1:119" ht="25.5" customHeight="1" x14ac:dyDescent="0.25">
      <c r="A8" s="3" t="e">
        <f t="shared" si="1"/>
        <v>#REF!</v>
      </c>
      <c r="B8" s="4" t="s">
        <v>178</v>
      </c>
      <c r="C8" s="5" t="s">
        <v>179</v>
      </c>
      <c r="D8" s="5" t="s">
        <v>180</v>
      </c>
      <c r="E8" s="5" t="s">
        <v>133</v>
      </c>
      <c r="F8" s="5" t="s">
        <v>181</v>
      </c>
      <c r="G8" s="6">
        <v>43291</v>
      </c>
      <c r="H8" s="6">
        <v>33100</v>
      </c>
      <c r="I8" s="4" t="s">
        <v>182</v>
      </c>
      <c r="J8" s="5">
        <v>251634395696</v>
      </c>
      <c r="K8" s="4" t="s">
        <v>183</v>
      </c>
      <c r="L8" s="5" t="s">
        <v>112</v>
      </c>
      <c r="M8" s="5">
        <v>101338073740</v>
      </c>
      <c r="N8" s="5" t="s">
        <v>169</v>
      </c>
      <c r="O8" s="4" t="s">
        <v>184</v>
      </c>
      <c r="P8" s="5"/>
      <c r="Q8" s="7">
        <v>17537</v>
      </c>
      <c r="R8" s="7">
        <v>843.13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/>
      <c r="Y8" s="7"/>
      <c r="Z8" s="7"/>
      <c r="AA8" s="7">
        <v>0</v>
      </c>
      <c r="AB8" s="7">
        <v>0</v>
      </c>
      <c r="AC8" s="7">
        <v>0</v>
      </c>
      <c r="AD8" s="7"/>
      <c r="AE8" s="7">
        <v>0</v>
      </c>
      <c r="AF8" s="7">
        <v>0</v>
      </c>
      <c r="AG8" s="7">
        <v>0</v>
      </c>
      <c r="AH8" s="7"/>
      <c r="AI8" s="7">
        <v>1460.83</v>
      </c>
      <c r="AJ8" s="7"/>
      <c r="AK8" s="8"/>
      <c r="AL8" s="7">
        <v>19840.96</v>
      </c>
      <c r="AM8" s="7">
        <v>43</v>
      </c>
      <c r="AN8" s="7">
        <v>31</v>
      </c>
      <c r="AO8" s="7">
        <v>17537</v>
      </c>
      <c r="AP8" s="7">
        <v>843.13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/>
      <c r="AX8" s="7"/>
      <c r="AY8" s="7"/>
      <c r="AZ8" s="7">
        <v>0</v>
      </c>
      <c r="BA8" s="7">
        <v>0</v>
      </c>
      <c r="BB8" s="7">
        <v>0</v>
      </c>
      <c r="BC8" s="7"/>
      <c r="BD8" s="7">
        <v>0</v>
      </c>
      <c r="BE8" s="7">
        <v>0</v>
      </c>
      <c r="BF8" s="7">
        <v>0</v>
      </c>
      <c r="BG8" s="7"/>
      <c r="BH8" s="7">
        <v>1460.83</v>
      </c>
      <c r="BI8" s="7"/>
      <c r="BJ8" s="7"/>
      <c r="BK8" s="8"/>
      <c r="BL8" s="7">
        <v>19840.96</v>
      </c>
      <c r="BM8" s="8">
        <v>1800</v>
      </c>
      <c r="BN8" s="8">
        <v>149</v>
      </c>
      <c r="BO8" s="8">
        <v>0</v>
      </c>
      <c r="BP8" s="7">
        <v>0</v>
      </c>
      <c r="BQ8" s="8">
        <v>0</v>
      </c>
      <c r="BR8" s="8">
        <v>0</v>
      </c>
      <c r="BS8" s="8">
        <v>20</v>
      </c>
      <c r="BT8" s="8">
        <v>1969</v>
      </c>
      <c r="BU8" s="19">
        <v>17872</v>
      </c>
      <c r="BV8" s="8">
        <v>31</v>
      </c>
      <c r="BW8" s="7">
        <v>0</v>
      </c>
      <c r="BX8" s="5" t="s">
        <v>124</v>
      </c>
      <c r="BY8" s="8">
        <v>1950</v>
      </c>
      <c r="BZ8" s="8">
        <v>645</v>
      </c>
      <c r="CA8" s="8"/>
      <c r="CB8" s="8">
        <v>0</v>
      </c>
      <c r="CC8" s="8">
        <v>0</v>
      </c>
      <c r="CD8" s="8">
        <v>844</v>
      </c>
      <c r="CE8" s="8">
        <v>0</v>
      </c>
      <c r="CF8" s="8">
        <v>0</v>
      </c>
      <c r="CG8" s="8">
        <v>0</v>
      </c>
      <c r="CH8" s="8">
        <v>0</v>
      </c>
      <c r="CI8" s="8">
        <v>0</v>
      </c>
      <c r="CJ8" s="8">
        <v>0</v>
      </c>
      <c r="CK8" s="8">
        <v>0</v>
      </c>
      <c r="CL8" s="8">
        <v>0</v>
      </c>
      <c r="CM8" s="8">
        <v>0</v>
      </c>
      <c r="CN8" s="7">
        <v>31</v>
      </c>
      <c r="CO8" s="7">
        <v>0</v>
      </c>
      <c r="CP8" s="7">
        <v>0</v>
      </c>
      <c r="CQ8" s="7">
        <v>5</v>
      </c>
      <c r="CR8" s="7">
        <v>0</v>
      </c>
      <c r="CS8" s="7">
        <v>1</v>
      </c>
      <c r="CT8" s="7">
        <v>25</v>
      </c>
      <c r="CU8" s="7">
        <v>0</v>
      </c>
      <c r="CV8" s="8">
        <v>19841</v>
      </c>
      <c r="CW8" s="8">
        <v>15000</v>
      </c>
      <c r="CX8" s="8">
        <v>19841</v>
      </c>
      <c r="CY8" s="5" t="s">
        <v>114</v>
      </c>
      <c r="CZ8" s="6"/>
      <c r="DA8" s="5" t="s">
        <v>115</v>
      </c>
      <c r="DB8" s="5" t="s">
        <v>324</v>
      </c>
      <c r="DC8" s="5" t="s">
        <v>116</v>
      </c>
      <c r="DD8" s="5" t="s">
        <v>117</v>
      </c>
      <c r="DE8" s="5" t="s">
        <v>154</v>
      </c>
      <c r="DF8" s="5"/>
      <c r="DG8" s="5" t="s">
        <v>118</v>
      </c>
      <c r="DH8" s="8">
        <v>15000</v>
      </c>
      <c r="DI8" s="13" t="s">
        <v>124</v>
      </c>
      <c r="DJ8" s="13" t="s">
        <v>325</v>
      </c>
      <c r="DK8" s="13">
        <v>20004061</v>
      </c>
      <c r="DL8" s="13">
        <v>30000085</v>
      </c>
      <c r="DM8" s="13">
        <v>40066</v>
      </c>
      <c r="DN8" s="13" t="s">
        <v>326</v>
      </c>
      <c r="DO8" s="13"/>
    </row>
    <row r="9" spans="1:119" ht="25.5" customHeight="1" x14ac:dyDescent="0.25">
      <c r="A9" s="3" t="e">
        <f t="shared" si="1"/>
        <v>#REF!</v>
      </c>
      <c r="B9" s="4" t="s">
        <v>185</v>
      </c>
      <c r="C9" s="5" t="s">
        <v>186</v>
      </c>
      <c r="D9" s="5" t="s">
        <v>187</v>
      </c>
      <c r="E9" s="5" t="s">
        <v>133</v>
      </c>
      <c r="F9" s="5" t="s">
        <v>131</v>
      </c>
      <c r="G9" s="6">
        <v>43344</v>
      </c>
      <c r="H9" s="6">
        <v>29952</v>
      </c>
      <c r="I9" s="4" t="s">
        <v>188</v>
      </c>
      <c r="J9" s="5">
        <v>812332488149</v>
      </c>
      <c r="K9" s="4" t="s">
        <v>189</v>
      </c>
      <c r="L9" s="5" t="s">
        <v>112</v>
      </c>
      <c r="M9" s="5">
        <v>101366866492</v>
      </c>
      <c r="N9" s="5" t="s">
        <v>113</v>
      </c>
      <c r="O9" s="4" t="s">
        <v>190</v>
      </c>
      <c r="P9" s="5" t="s">
        <v>191</v>
      </c>
      <c r="Q9" s="7">
        <v>15908</v>
      </c>
      <c r="R9" s="7">
        <v>764.81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/>
      <c r="Y9" s="7"/>
      <c r="Z9" s="7"/>
      <c r="AA9" s="7">
        <v>0</v>
      </c>
      <c r="AB9" s="7">
        <v>0</v>
      </c>
      <c r="AC9" s="7">
        <v>0</v>
      </c>
      <c r="AD9" s="7"/>
      <c r="AE9" s="7">
        <v>0</v>
      </c>
      <c r="AF9" s="7">
        <v>0</v>
      </c>
      <c r="AG9" s="7">
        <v>0</v>
      </c>
      <c r="AH9" s="7"/>
      <c r="AI9" s="7">
        <v>1325.14</v>
      </c>
      <c r="AJ9" s="7"/>
      <c r="AK9" s="8"/>
      <c r="AL9" s="7">
        <v>17997.95</v>
      </c>
      <c r="AM9" s="7">
        <v>43</v>
      </c>
      <c r="AN9" s="7">
        <v>31</v>
      </c>
      <c r="AO9" s="7">
        <v>15908</v>
      </c>
      <c r="AP9" s="7">
        <v>764.81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/>
      <c r="AX9" s="7"/>
      <c r="AY9" s="7"/>
      <c r="AZ9" s="7">
        <v>0</v>
      </c>
      <c r="BA9" s="7">
        <v>0</v>
      </c>
      <c r="BB9" s="7">
        <v>0</v>
      </c>
      <c r="BC9" s="7"/>
      <c r="BD9" s="7">
        <v>0</v>
      </c>
      <c r="BE9" s="7">
        <v>0</v>
      </c>
      <c r="BF9" s="7">
        <v>0</v>
      </c>
      <c r="BG9" s="7"/>
      <c r="BH9" s="7">
        <v>1325.14</v>
      </c>
      <c r="BI9" s="7"/>
      <c r="BJ9" s="7"/>
      <c r="BK9" s="8"/>
      <c r="BL9" s="7">
        <v>17997.95</v>
      </c>
      <c r="BM9" s="8">
        <v>1800</v>
      </c>
      <c r="BN9" s="8">
        <v>135</v>
      </c>
      <c r="BO9" s="8">
        <v>0</v>
      </c>
      <c r="BP9" s="7">
        <v>0</v>
      </c>
      <c r="BQ9" s="8">
        <v>0</v>
      </c>
      <c r="BR9" s="8">
        <v>0</v>
      </c>
      <c r="BS9" s="8">
        <v>20</v>
      </c>
      <c r="BT9" s="8">
        <v>1955</v>
      </c>
      <c r="BU9" s="19">
        <v>16043</v>
      </c>
      <c r="BV9" s="8">
        <v>31</v>
      </c>
      <c r="BW9" s="7">
        <v>0</v>
      </c>
      <c r="BX9" s="5" t="s">
        <v>124</v>
      </c>
      <c r="BY9" s="8">
        <v>1950</v>
      </c>
      <c r="BZ9" s="8">
        <v>585</v>
      </c>
      <c r="CA9" s="8"/>
      <c r="CB9" s="8">
        <v>0</v>
      </c>
      <c r="CC9" s="8">
        <v>0</v>
      </c>
      <c r="CD9" s="8">
        <v>765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7">
        <v>31</v>
      </c>
      <c r="CO9" s="7">
        <v>0</v>
      </c>
      <c r="CP9" s="7">
        <v>0</v>
      </c>
      <c r="CQ9" s="7">
        <v>4</v>
      </c>
      <c r="CR9" s="7">
        <v>0</v>
      </c>
      <c r="CS9" s="7">
        <v>1</v>
      </c>
      <c r="CT9" s="7">
        <v>26</v>
      </c>
      <c r="CU9" s="7">
        <v>0</v>
      </c>
      <c r="CV9" s="8">
        <v>17998</v>
      </c>
      <c r="CW9" s="8">
        <v>15000</v>
      </c>
      <c r="CX9" s="8">
        <v>17998</v>
      </c>
      <c r="CY9" s="5" t="s">
        <v>114</v>
      </c>
      <c r="CZ9" s="6"/>
      <c r="DA9" s="5" t="s">
        <v>115</v>
      </c>
      <c r="DB9" s="5" t="s">
        <v>324</v>
      </c>
      <c r="DC9" s="5" t="s">
        <v>116</v>
      </c>
      <c r="DD9" s="5" t="s">
        <v>117</v>
      </c>
      <c r="DE9" s="5" t="s">
        <v>140</v>
      </c>
      <c r="DF9" s="5"/>
      <c r="DG9" s="5" t="s">
        <v>118</v>
      </c>
      <c r="DH9" s="8">
        <v>15000</v>
      </c>
      <c r="DI9" s="13" t="s">
        <v>124</v>
      </c>
      <c r="DJ9" s="13" t="s">
        <v>325</v>
      </c>
      <c r="DK9" s="13">
        <v>20004061</v>
      </c>
      <c r="DL9" s="13">
        <v>30000085</v>
      </c>
      <c r="DM9" s="13">
        <v>40066</v>
      </c>
      <c r="DN9" s="13" t="s">
        <v>326</v>
      </c>
      <c r="DO9" s="13"/>
    </row>
    <row r="10" spans="1:119" ht="25.5" customHeight="1" x14ac:dyDescent="0.25">
      <c r="A10" s="3" t="e">
        <f t="shared" si="1"/>
        <v>#REF!</v>
      </c>
      <c r="B10" s="4" t="s">
        <v>192</v>
      </c>
      <c r="C10" s="5" t="s">
        <v>193</v>
      </c>
      <c r="D10" s="5" t="s">
        <v>194</v>
      </c>
      <c r="E10" s="5" t="s">
        <v>133</v>
      </c>
      <c r="F10" s="5" t="s">
        <v>131</v>
      </c>
      <c r="G10" s="6">
        <v>43405</v>
      </c>
      <c r="H10" s="6">
        <v>28491</v>
      </c>
      <c r="I10" s="4" t="s">
        <v>195</v>
      </c>
      <c r="J10" s="5">
        <v>981576849812</v>
      </c>
      <c r="K10" s="4" t="s">
        <v>196</v>
      </c>
      <c r="L10" s="5" t="s">
        <v>112</v>
      </c>
      <c r="M10" s="5">
        <v>101322326317</v>
      </c>
      <c r="N10" s="5" t="s">
        <v>113</v>
      </c>
      <c r="O10" s="4" t="s">
        <v>197</v>
      </c>
      <c r="P10" s="5" t="s">
        <v>198</v>
      </c>
      <c r="Q10" s="7">
        <v>15908</v>
      </c>
      <c r="R10" s="7">
        <v>764.81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/>
      <c r="Y10" s="7"/>
      <c r="Z10" s="7"/>
      <c r="AA10" s="7">
        <v>0</v>
      </c>
      <c r="AB10" s="7">
        <v>0</v>
      </c>
      <c r="AC10" s="7">
        <v>0</v>
      </c>
      <c r="AD10" s="7"/>
      <c r="AE10" s="7">
        <v>0</v>
      </c>
      <c r="AF10" s="7">
        <v>0</v>
      </c>
      <c r="AG10" s="7">
        <v>0</v>
      </c>
      <c r="AH10" s="7"/>
      <c r="AI10" s="7">
        <v>1325.14</v>
      </c>
      <c r="AJ10" s="7"/>
      <c r="AK10" s="8"/>
      <c r="AL10" s="7">
        <v>17997.95</v>
      </c>
      <c r="AM10" s="7">
        <v>43</v>
      </c>
      <c r="AN10" s="7">
        <v>31</v>
      </c>
      <c r="AO10" s="7">
        <v>15908</v>
      </c>
      <c r="AP10" s="7">
        <v>764.81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/>
      <c r="AX10" s="7"/>
      <c r="AY10" s="7"/>
      <c r="AZ10" s="7">
        <v>0</v>
      </c>
      <c r="BA10" s="7">
        <v>0</v>
      </c>
      <c r="BB10" s="7">
        <v>0</v>
      </c>
      <c r="BC10" s="7"/>
      <c r="BD10" s="7">
        <v>0</v>
      </c>
      <c r="BE10" s="7">
        <v>0</v>
      </c>
      <c r="BF10" s="7">
        <v>0</v>
      </c>
      <c r="BG10" s="7"/>
      <c r="BH10" s="7">
        <v>1325.14</v>
      </c>
      <c r="BI10" s="7"/>
      <c r="BJ10" s="7"/>
      <c r="BK10" s="8"/>
      <c r="BL10" s="7">
        <v>17997.95</v>
      </c>
      <c r="BM10" s="8">
        <v>1800</v>
      </c>
      <c r="BN10" s="8">
        <v>135</v>
      </c>
      <c r="BO10" s="8">
        <v>0</v>
      </c>
      <c r="BP10" s="7">
        <v>0</v>
      </c>
      <c r="BQ10" s="8">
        <v>0</v>
      </c>
      <c r="BR10" s="8">
        <v>0</v>
      </c>
      <c r="BS10" s="8">
        <v>20</v>
      </c>
      <c r="BT10" s="8">
        <v>1955</v>
      </c>
      <c r="BU10" s="19">
        <v>16043</v>
      </c>
      <c r="BV10" s="8">
        <v>31</v>
      </c>
      <c r="BW10" s="7">
        <v>0</v>
      </c>
      <c r="BX10" s="5" t="s">
        <v>124</v>
      </c>
      <c r="BY10" s="8">
        <v>1950</v>
      </c>
      <c r="BZ10" s="8">
        <v>585</v>
      </c>
      <c r="CA10" s="8"/>
      <c r="CB10" s="8">
        <v>0</v>
      </c>
      <c r="CC10" s="8">
        <v>0</v>
      </c>
      <c r="CD10" s="8">
        <v>765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7">
        <v>31</v>
      </c>
      <c r="CO10" s="7">
        <v>0</v>
      </c>
      <c r="CP10" s="7">
        <v>0</v>
      </c>
      <c r="CQ10" s="7">
        <v>4</v>
      </c>
      <c r="CR10" s="7">
        <v>0</v>
      </c>
      <c r="CS10" s="7">
        <v>1</v>
      </c>
      <c r="CT10" s="7">
        <v>26</v>
      </c>
      <c r="CU10" s="7">
        <v>0</v>
      </c>
      <c r="CV10" s="8">
        <v>17998</v>
      </c>
      <c r="CW10" s="8">
        <v>15000</v>
      </c>
      <c r="CX10" s="8">
        <v>17998</v>
      </c>
      <c r="CY10" s="5" t="s">
        <v>114</v>
      </c>
      <c r="CZ10" s="6"/>
      <c r="DA10" s="5" t="s">
        <v>115</v>
      </c>
      <c r="DB10" s="5" t="s">
        <v>324</v>
      </c>
      <c r="DC10" s="5" t="s">
        <v>116</v>
      </c>
      <c r="DD10" s="5" t="s">
        <v>117</v>
      </c>
      <c r="DE10" s="5" t="s">
        <v>140</v>
      </c>
      <c r="DF10" s="5"/>
      <c r="DG10" s="5" t="s">
        <v>118</v>
      </c>
      <c r="DH10" s="8">
        <v>15000</v>
      </c>
      <c r="DI10" s="13" t="s">
        <v>124</v>
      </c>
      <c r="DJ10" s="13" t="s">
        <v>325</v>
      </c>
      <c r="DK10" s="13">
        <v>20004061</v>
      </c>
      <c r="DL10" s="13">
        <v>30000085</v>
      </c>
      <c r="DM10" s="13">
        <v>40066</v>
      </c>
      <c r="DN10" s="13" t="s">
        <v>326</v>
      </c>
      <c r="DO10" s="13"/>
    </row>
    <row r="11" spans="1:119" ht="25.5" customHeight="1" x14ac:dyDescent="0.25">
      <c r="A11" s="3" t="e">
        <f t="shared" si="1"/>
        <v>#REF!</v>
      </c>
      <c r="B11" s="4" t="s">
        <v>199</v>
      </c>
      <c r="C11" s="5" t="s">
        <v>200</v>
      </c>
      <c r="D11" s="5" t="s">
        <v>201</v>
      </c>
      <c r="E11" s="5" t="s">
        <v>133</v>
      </c>
      <c r="F11" s="5" t="s">
        <v>127</v>
      </c>
      <c r="G11" s="6">
        <v>43405</v>
      </c>
      <c r="H11" s="6">
        <v>35986</v>
      </c>
      <c r="I11" s="4" t="s">
        <v>202</v>
      </c>
      <c r="J11" s="5">
        <v>256132489761</v>
      </c>
      <c r="K11" s="4" t="s">
        <v>203</v>
      </c>
      <c r="L11" s="5" t="s">
        <v>122</v>
      </c>
      <c r="M11" s="5">
        <v>100939097837</v>
      </c>
      <c r="N11" s="5" t="s">
        <v>113</v>
      </c>
      <c r="O11" s="4" t="s">
        <v>204</v>
      </c>
      <c r="P11" s="5" t="s">
        <v>205</v>
      </c>
      <c r="Q11" s="7">
        <v>15908</v>
      </c>
      <c r="R11" s="7">
        <v>764.81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/>
      <c r="Y11" s="7"/>
      <c r="Z11" s="7"/>
      <c r="AA11" s="7">
        <v>0</v>
      </c>
      <c r="AB11" s="7">
        <v>0</v>
      </c>
      <c r="AC11" s="7">
        <v>0</v>
      </c>
      <c r="AD11" s="7"/>
      <c r="AE11" s="7">
        <v>0</v>
      </c>
      <c r="AF11" s="7">
        <v>0</v>
      </c>
      <c r="AG11" s="7">
        <v>0</v>
      </c>
      <c r="AH11" s="7"/>
      <c r="AI11" s="7">
        <v>1325.14</v>
      </c>
      <c r="AJ11" s="7"/>
      <c r="AK11" s="8"/>
      <c r="AL11" s="7">
        <v>17997.95</v>
      </c>
      <c r="AM11" s="7">
        <v>43</v>
      </c>
      <c r="AN11" s="7">
        <v>31</v>
      </c>
      <c r="AO11" s="7">
        <v>15908</v>
      </c>
      <c r="AP11" s="7">
        <v>764.81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/>
      <c r="AX11" s="7"/>
      <c r="AY11" s="7"/>
      <c r="AZ11" s="7">
        <v>0</v>
      </c>
      <c r="BA11" s="7">
        <v>0</v>
      </c>
      <c r="BB11" s="7">
        <v>0</v>
      </c>
      <c r="BC11" s="7"/>
      <c r="BD11" s="7">
        <v>0</v>
      </c>
      <c r="BE11" s="7">
        <v>0</v>
      </c>
      <c r="BF11" s="7">
        <v>0</v>
      </c>
      <c r="BG11" s="7"/>
      <c r="BH11" s="7">
        <v>1325.14</v>
      </c>
      <c r="BI11" s="7"/>
      <c r="BJ11" s="7"/>
      <c r="BK11" s="8"/>
      <c r="BL11" s="7">
        <v>17997.95</v>
      </c>
      <c r="BM11" s="8">
        <v>1800</v>
      </c>
      <c r="BN11" s="8">
        <v>135</v>
      </c>
      <c r="BO11" s="8">
        <v>0</v>
      </c>
      <c r="BP11" s="7">
        <v>0</v>
      </c>
      <c r="BQ11" s="8">
        <v>0</v>
      </c>
      <c r="BR11" s="8">
        <v>0</v>
      </c>
      <c r="BS11" s="8">
        <v>20</v>
      </c>
      <c r="BT11" s="8">
        <v>1955</v>
      </c>
      <c r="BU11" s="19">
        <v>16043</v>
      </c>
      <c r="BV11" s="8">
        <v>31</v>
      </c>
      <c r="BW11" s="7">
        <v>0</v>
      </c>
      <c r="BX11" s="5" t="s">
        <v>124</v>
      </c>
      <c r="BY11" s="8">
        <v>1950</v>
      </c>
      <c r="BZ11" s="8">
        <v>585</v>
      </c>
      <c r="CA11" s="8"/>
      <c r="CB11" s="8">
        <v>0</v>
      </c>
      <c r="CC11" s="8">
        <v>0</v>
      </c>
      <c r="CD11" s="8">
        <v>765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7">
        <v>31</v>
      </c>
      <c r="CO11" s="7">
        <v>0</v>
      </c>
      <c r="CP11" s="7">
        <v>0</v>
      </c>
      <c r="CQ11" s="7">
        <v>4</v>
      </c>
      <c r="CR11" s="7">
        <v>0</v>
      </c>
      <c r="CS11" s="7">
        <v>1</v>
      </c>
      <c r="CT11" s="7">
        <v>26</v>
      </c>
      <c r="CU11" s="7">
        <v>0</v>
      </c>
      <c r="CV11" s="8">
        <v>17998</v>
      </c>
      <c r="CW11" s="8">
        <v>15000</v>
      </c>
      <c r="CX11" s="8">
        <v>17998</v>
      </c>
      <c r="CY11" s="5" t="s">
        <v>114</v>
      </c>
      <c r="CZ11" s="6"/>
      <c r="DA11" s="5" t="s">
        <v>115</v>
      </c>
      <c r="DB11" s="5" t="s">
        <v>324</v>
      </c>
      <c r="DC11" s="5" t="s">
        <v>116</v>
      </c>
      <c r="DD11" s="5" t="s">
        <v>117</v>
      </c>
      <c r="DE11" s="5" t="s">
        <v>140</v>
      </c>
      <c r="DF11" s="5"/>
      <c r="DG11" s="5" t="s">
        <v>118</v>
      </c>
      <c r="DH11" s="8">
        <v>15000</v>
      </c>
      <c r="DI11" s="13" t="s">
        <v>124</v>
      </c>
      <c r="DJ11" s="13" t="s">
        <v>325</v>
      </c>
      <c r="DK11" s="13">
        <v>20004061</v>
      </c>
      <c r="DL11" s="13">
        <v>30000085</v>
      </c>
      <c r="DM11" s="13">
        <v>40066</v>
      </c>
      <c r="DN11" s="13" t="s">
        <v>326</v>
      </c>
      <c r="DO11" s="13"/>
    </row>
    <row r="12" spans="1:119" ht="25.5" customHeight="1" x14ac:dyDescent="0.25">
      <c r="A12" s="3" t="e">
        <f t="shared" si="1"/>
        <v>#REF!</v>
      </c>
      <c r="B12" s="4" t="s">
        <v>206</v>
      </c>
      <c r="C12" s="5" t="s">
        <v>207</v>
      </c>
      <c r="D12" s="5" t="s">
        <v>208</v>
      </c>
      <c r="E12" s="5" t="s">
        <v>133</v>
      </c>
      <c r="F12" s="5" t="s">
        <v>131</v>
      </c>
      <c r="G12" s="6">
        <v>43435</v>
      </c>
      <c r="H12" s="6">
        <v>30527</v>
      </c>
      <c r="I12" s="4" t="s">
        <v>209</v>
      </c>
      <c r="J12" s="5">
        <v>912828543533</v>
      </c>
      <c r="K12" s="4" t="s">
        <v>210</v>
      </c>
      <c r="L12" s="5" t="s">
        <v>112</v>
      </c>
      <c r="M12" s="5">
        <v>101396695713</v>
      </c>
      <c r="N12" s="5" t="s">
        <v>169</v>
      </c>
      <c r="O12" s="4" t="s">
        <v>211</v>
      </c>
      <c r="P12" s="5"/>
      <c r="Q12" s="7">
        <v>15908</v>
      </c>
      <c r="R12" s="7">
        <v>764.81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/>
      <c r="Y12" s="7"/>
      <c r="Z12" s="7"/>
      <c r="AA12" s="7">
        <v>0</v>
      </c>
      <c r="AB12" s="7">
        <v>0</v>
      </c>
      <c r="AC12" s="7">
        <v>0</v>
      </c>
      <c r="AD12" s="7"/>
      <c r="AE12" s="7">
        <v>0</v>
      </c>
      <c r="AF12" s="7">
        <v>0</v>
      </c>
      <c r="AG12" s="7">
        <v>0</v>
      </c>
      <c r="AH12" s="7"/>
      <c r="AI12" s="7">
        <v>1325.14</v>
      </c>
      <c r="AJ12" s="7"/>
      <c r="AK12" s="8"/>
      <c r="AL12" s="7">
        <v>17997.95</v>
      </c>
      <c r="AM12" s="7">
        <v>43</v>
      </c>
      <c r="AN12" s="7">
        <v>31</v>
      </c>
      <c r="AO12" s="7">
        <v>15908</v>
      </c>
      <c r="AP12" s="7">
        <v>764.81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/>
      <c r="AX12" s="7"/>
      <c r="AY12" s="7"/>
      <c r="AZ12" s="7">
        <v>0</v>
      </c>
      <c r="BA12" s="7">
        <v>0</v>
      </c>
      <c r="BB12" s="7">
        <v>0</v>
      </c>
      <c r="BC12" s="7"/>
      <c r="BD12" s="7">
        <v>0</v>
      </c>
      <c r="BE12" s="7">
        <v>0</v>
      </c>
      <c r="BF12" s="7">
        <v>0</v>
      </c>
      <c r="BG12" s="7"/>
      <c r="BH12" s="7">
        <v>1325.14</v>
      </c>
      <c r="BI12" s="7"/>
      <c r="BJ12" s="7"/>
      <c r="BK12" s="8"/>
      <c r="BL12" s="7">
        <v>17997.95</v>
      </c>
      <c r="BM12" s="8">
        <v>1800</v>
      </c>
      <c r="BN12" s="8">
        <v>135</v>
      </c>
      <c r="BO12" s="8">
        <v>0</v>
      </c>
      <c r="BP12" s="7">
        <v>0</v>
      </c>
      <c r="BQ12" s="8">
        <v>0</v>
      </c>
      <c r="BR12" s="8">
        <v>0</v>
      </c>
      <c r="BS12" s="8">
        <v>20</v>
      </c>
      <c r="BT12" s="8">
        <v>1955</v>
      </c>
      <c r="BU12" s="19">
        <v>16043</v>
      </c>
      <c r="BV12" s="8">
        <v>31</v>
      </c>
      <c r="BW12" s="7">
        <v>0</v>
      </c>
      <c r="BX12" s="5" t="s">
        <v>124</v>
      </c>
      <c r="BY12" s="8">
        <v>1950</v>
      </c>
      <c r="BZ12" s="8">
        <v>585</v>
      </c>
      <c r="CA12" s="8"/>
      <c r="CB12" s="8">
        <v>0</v>
      </c>
      <c r="CC12" s="8">
        <v>0</v>
      </c>
      <c r="CD12" s="8">
        <v>765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7">
        <v>31</v>
      </c>
      <c r="CO12" s="7">
        <v>0</v>
      </c>
      <c r="CP12" s="7">
        <v>0</v>
      </c>
      <c r="CQ12" s="7">
        <v>5</v>
      </c>
      <c r="CR12" s="7">
        <v>0</v>
      </c>
      <c r="CS12" s="7">
        <v>1</v>
      </c>
      <c r="CT12" s="7">
        <v>25</v>
      </c>
      <c r="CU12" s="7">
        <v>0</v>
      </c>
      <c r="CV12" s="8">
        <v>17998</v>
      </c>
      <c r="CW12" s="8">
        <v>15000</v>
      </c>
      <c r="CX12" s="8">
        <v>17998</v>
      </c>
      <c r="CY12" s="5" t="s">
        <v>114</v>
      </c>
      <c r="CZ12" s="6"/>
      <c r="DA12" s="5" t="s">
        <v>115</v>
      </c>
      <c r="DB12" s="5" t="s">
        <v>324</v>
      </c>
      <c r="DC12" s="5" t="s">
        <v>116</v>
      </c>
      <c r="DD12" s="5" t="s">
        <v>117</v>
      </c>
      <c r="DE12" s="5" t="s">
        <v>140</v>
      </c>
      <c r="DF12" s="5"/>
      <c r="DG12" s="5" t="s">
        <v>118</v>
      </c>
      <c r="DH12" s="8">
        <v>15000</v>
      </c>
      <c r="DI12" s="13" t="s">
        <v>124</v>
      </c>
      <c r="DJ12" s="13" t="s">
        <v>325</v>
      </c>
      <c r="DK12" s="13">
        <v>20004061</v>
      </c>
      <c r="DL12" s="13">
        <v>30000085</v>
      </c>
      <c r="DM12" s="13">
        <v>40066</v>
      </c>
      <c r="DN12" s="13" t="s">
        <v>326</v>
      </c>
      <c r="DO12" s="13"/>
    </row>
    <row r="13" spans="1:119" ht="25.5" customHeight="1" x14ac:dyDescent="0.25">
      <c r="A13" s="3" t="e">
        <f t="shared" si="1"/>
        <v>#REF!</v>
      </c>
      <c r="B13" s="4" t="s">
        <v>212</v>
      </c>
      <c r="C13" s="5" t="s">
        <v>213</v>
      </c>
      <c r="D13" s="5" t="s">
        <v>214</v>
      </c>
      <c r="E13" s="5" t="s">
        <v>133</v>
      </c>
      <c r="F13" s="5" t="s">
        <v>131</v>
      </c>
      <c r="G13" s="6">
        <v>43450</v>
      </c>
      <c r="H13" s="6">
        <v>31430</v>
      </c>
      <c r="I13" s="4" t="s">
        <v>215</v>
      </c>
      <c r="J13" s="5">
        <v>908935876792</v>
      </c>
      <c r="K13" s="4" t="s">
        <v>216</v>
      </c>
      <c r="L13" s="5" t="s">
        <v>112</v>
      </c>
      <c r="M13" s="5">
        <v>101418552509</v>
      </c>
      <c r="N13" s="5" t="s">
        <v>113</v>
      </c>
      <c r="O13" s="4" t="s">
        <v>217</v>
      </c>
      <c r="P13" s="5" t="s">
        <v>218</v>
      </c>
      <c r="Q13" s="7">
        <v>15908</v>
      </c>
      <c r="R13" s="7">
        <v>764.81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/>
      <c r="Y13" s="7"/>
      <c r="Z13" s="7"/>
      <c r="AA13" s="7">
        <v>0</v>
      </c>
      <c r="AB13" s="7">
        <v>0</v>
      </c>
      <c r="AC13" s="7">
        <v>0</v>
      </c>
      <c r="AD13" s="7"/>
      <c r="AE13" s="7">
        <v>0</v>
      </c>
      <c r="AF13" s="7">
        <v>0</v>
      </c>
      <c r="AG13" s="7">
        <v>0</v>
      </c>
      <c r="AH13" s="7"/>
      <c r="AI13" s="7">
        <v>1325.14</v>
      </c>
      <c r="AJ13" s="7"/>
      <c r="AK13" s="8"/>
      <c r="AL13" s="7">
        <v>17997.95</v>
      </c>
      <c r="AM13" s="7">
        <v>43</v>
      </c>
      <c r="AN13" s="7">
        <v>31</v>
      </c>
      <c r="AO13" s="7">
        <v>15908</v>
      </c>
      <c r="AP13" s="7">
        <v>764.81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/>
      <c r="AX13" s="7"/>
      <c r="AY13" s="7"/>
      <c r="AZ13" s="7">
        <v>0</v>
      </c>
      <c r="BA13" s="7">
        <v>0</v>
      </c>
      <c r="BB13" s="7">
        <v>0</v>
      </c>
      <c r="BC13" s="7"/>
      <c r="BD13" s="7">
        <v>0</v>
      </c>
      <c r="BE13" s="7">
        <v>0</v>
      </c>
      <c r="BF13" s="7">
        <v>0</v>
      </c>
      <c r="BG13" s="7"/>
      <c r="BH13" s="7">
        <v>1325.14</v>
      </c>
      <c r="BI13" s="7"/>
      <c r="BJ13" s="7"/>
      <c r="BK13" s="8"/>
      <c r="BL13" s="7">
        <v>17997.95</v>
      </c>
      <c r="BM13" s="8">
        <v>1800</v>
      </c>
      <c r="BN13" s="8">
        <v>135</v>
      </c>
      <c r="BO13" s="8">
        <v>0</v>
      </c>
      <c r="BP13" s="7">
        <v>0</v>
      </c>
      <c r="BQ13" s="8">
        <v>0</v>
      </c>
      <c r="BR13" s="8">
        <v>0</v>
      </c>
      <c r="BS13" s="8">
        <v>20</v>
      </c>
      <c r="BT13" s="8">
        <v>1955</v>
      </c>
      <c r="BU13" s="19">
        <v>16043</v>
      </c>
      <c r="BV13" s="8">
        <v>31</v>
      </c>
      <c r="BW13" s="7">
        <v>0</v>
      </c>
      <c r="BX13" s="5" t="s">
        <v>124</v>
      </c>
      <c r="BY13" s="8">
        <v>1950</v>
      </c>
      <c r="BZ13" s="8">
        <v>585</v>
      </c>
      <c r="CA13" s="8"/>
      <c r="CB13" s="8">
        <v>0</v>
      </c>
      <c r="CC13" s="8">
        <v>0</v>
      </c>
      <c r="CD13" s="8">
        <v>765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7">
        <v>31</v>
      </c>
      <c r="CO13" s="7">
        <v>0</v>
      </c>
      <c r="CP13" s="7">
        <v>0</v>
      </c>
      <c r="CQ13" s="7">
        <v>5</v>
      </c>
      <c r="CR13" s="7">
        <v>0</v>
      </c>
      <c r="CS13" s="7">
        <v>0</v>
      </c>
      <c r="CT13" s="7">
        <v>26</v>
      </c>
      <c r="CU13" s="7">
        <v>0</v>
      </c>
      <c r="CV13" s="8">
        <v>17998</v>
      </c>
      <c r="CW13" s="8">
        <v>15000</v>
      </c>
      <c r="CX13" s="8">
        <v>17998</v>
      </c>
      <c r="CY13" s="5" t="s">
        <v>114</v>
      </c>
      <c r="CZ13" s="6"/>
      <c r="DA13" s="5" t="s">
        <v>115</v>
      </c>
      <c r="DB13" s="5" t="s">
        <v>324</v>
      </c>
      <c r="DC13" s="5" t="s">
        <v>116</v>
      </c>
      <c r="DD13" s="5" t="s">
        <v>117</v>
      </c>
      <c r="DE13" s="5" t="s">
        <v>140</v>
      </c>
      <c r="DF13" s="5"/>
      <c r="DG13" s="5" t="s">
        <v>118</v>
      </c>
      <c r="DH13" s="8">
        <v>15000</v>
      </c>
      <c r="DI13" s="13" t="s">
        <v>124</v>
      </c>
      <c r="DJ13" s="13" t="s">
        <v>325</v>
      </c>
      <c r="DK13" s="13">
        <v>20004061</v>
      </c>
      <c r="DL13" s="13">
        <v>30000085</v>
      </c>
      <c r="DM13" s="13">
        <v>40066</v>
      </c>
      <c r="DN13" s="13" t="s">
        <v>326</v>
      </c>
      <c r="DO13" s="13"/>
    </row>
    <row r="14" spans="1:119" ht="25.5" customHeight="1" x14ac:dyDescent="0.25">
      <c r="A14" s="3" t="e">
        <f t="shared" si="1"/>
        <v>#REF!</v>
      </c>
      <c r="B14" s="4" t="s">
        <v>219</v>
      </c>
      <c r="C14" s="5" t="s">
        <v>220</v>
      </c>
      <c r="D14" s="5" t="s">
        <v>221</v>
      </c>
      <c r="E14" s="5" t="s">
        <v>133</v>
      </c>
      <c r="F14" s="5" t="s">
        <v>131</v>
      </c>
      <c r="G14" s="6">
        <v>43526</v>
      </c>
      <c r="H14" s="6">
        <v>34725</v>
      </c>
      <c r="I14" s="4" t="s">
        <v>222</v>
      </c>
      <c r="J14" s="5">
        <v>244029451757</v>
      </c>
      <c r="K14" s="4" t="s">
        <v>223</v>
      </c>
      <c r="L14" s="5" t="s">
        <v>112</v>
      </c>
      <c r="M14" s="5">
        <v>101066926143</v>
      </c>
      <c r="N14" s="5" t="s">
        <v>113</v>
      </c>
      <c r="O14" s="4" t="s">
        <v>224</v>
      </c>
      <c r="P14" s="5" t="s">
        <v>225</v>
      </c>
      <c r="Q14" s="7">
        <v>15908</v>
      </c>
      <c r="R14" s="7">
        <v>764.81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/>
      <c r="Y14" s="7"/>
      <c r="Z14" s="7"/>
      <c r="AA14" s="7">
        <v>0</v>
      </c>
      <c r="AB14" s="7">
        <v>0</v>
      </c>
      <c r="AC14" s="7">
        <v>0</v>
      </c>
      <c r="AD14" s="7"/>
      <c r="AE14" s="7">
        <v>0</v>
      </c>
      <c r="AF14" s="7">
        <v>0</v>
      </c>
      <c r="AG14" s="7">
        <v>0</v>
      </c>
      <c r="AH14" s="7"/>
      <c r="AI14" s="7">
        <v>1325.14</v>
      </c>
      <c r="AJ14" s="7"/>
      <c r="AK14" s="8"/>
      <c r="AL14" s="7">
        <v>17997.95</v>
      </c>
      <c r="AM14" s="7">
        <v>43</v>
      </c>
      <c r="AN14" s="7">
        <v>17</v>
      </c>
      <c r="AO14" s="7">
        <v>8724</v>
      </c>
      <c r="AP14" s="7">
        <v>419.41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/>
      <c r="AX14" s="7"/>
      <c r="AY14" s="7"/>
      <c r="AZ14" s="7">
        <v>0</v>
      </c>
      <c r="BA14" s="7">
        <v>0</v>
      </c>
      <c r="BB14" s="7">
        <v>0</v>
      </c>
      <c r="BC14" s="7"/>
      <c r="BD14" s="7">
        <v>0</v>
      </c>
      <c r="BE14" s="7">
        <v>0</v>
      </c>
      <c r="BF14" s="7">
        <v>0</v>
      </c>
      <c r="BG14" s="7"/>
      <c r="BH14" s="7">
        <v>726.69</v>
      </c>
      <c r="BI14" s="7"/>
      <c r="BJ14" s="7"/>
      <c r="BK14" s="8"/>
      <c r="BL14" s="7">
        <v>9870.1</v>
      </c>
      <c r="BM14" s="8">
        <v>1047</v>
      </c>
      <c r="BN14" s="8">
        <v>75</v>
      </c>
      <c r="BO14" s="8">
        <v>0</v>
      </c>
      <c r="BP14" s="7">
        <v>0</v>
      </c>
      <c r="BQ14" s="8">
        <v>0</v>
      </c>
      <c r="BR14" s="8">
        <v>0</v>
      </c>
      <c r="BS14" s="8">
        <v>20</v>
      </c>
      <c r="BT14" s="8">
        <v>1142</v>
      </c>
      <c r="BU14" s="19">
        <v>8728</v>
      </c>
      <c r="BV14" s="8">
        <v>31</v>
      </c>
      <c r="BW14" s="7">
        <v>0</v>
      </c>
      <c r="BX14" s="5" t="s">
        <v>124</v>
      </c>
      <c r="BY14" s="8">
        <v>1134</v>
      </c>
      <c r="BZ14" s="8">
        <v>321</v>
      </c>
      <c r="CA14" s="8"/>
      <c r="CB14" s="8">
        <v>0</v>
      </c>
      <c r="CC14" s="8">
        <v>0</v>
      </c>
      <c r="CD14" s="8">
        <v>420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7">
        <v>17</v>
      </c>
      <c r="CO14" s="7">
        <v>0</v>
      </c>
      <c r="CP14" s="7">
        <v>0</v>
      </c>
      <c r="CQ14" s="7">
        <v>2</v>
      </c>
      <c r="CR14" s="7">
        <v>0</v>
      </c>
      <c r="CS14" s="7">
        <v>0</v>
      </c>
      <c r="CT14" s="7">
        <v>15</v>
      </c>
      <c r="CU14" s="7">
        <v>14</v>
      </c>
      <c r="CV14" s="8">
        <v>9870</v>
      </c>
      <c r="CW14" s="8">
        <v>8724</v>
      </c>
      <c r="CX14" s="8">
        <v>9870</v>
      </c>
      <c r="CY14" s="5" t="s">
        <v>114</v>
      </c>
      <c r="CZ14" s="6"/>
      <c r="DA14" s="5" t="s">
        <v>115</v>
      </c>
      <c r="DB14" s="5" t="s">
        <v>324</v>
      </c>
      <c r="DC14" s="5" t="s">
        <v>116</v>
      </c>
      <c r="DD14" s="5" t="s">
        <v>117</v>
      </c>
      <c r="DE14" s="5" t="s">
        <v>140</v>
      </c>
      <c r="DF14" s="5"/>
      <c r="DG14" s="5" t="s">
        <v>118</v>
      </c>
      <c r="DH14" s="8">
        <v>8724</v>
      </c>
      <c r="DI14" s="13" t="s">
        <v>124</v>
      </c>
      <c r="DJ14" s="13" t="s">
        <v>325</v>
      </c>
      <c r="DK14" s="13">
        <v>20004061</v>
      </c>
      <c r="DL14" s="13">
        <v>30000085</v>
      </c>
      <c r="DM14" s="13">
        <v>40066</v>
      </c>
      <c r="DN14" s="13" t="s">
        <v>326</v>
      </c>
      <c r="DO14" s="13"/>
    </row>
    <row r="15" spans="1:119" ht="25.5" customHeight="1" x14ac:dyDescent="0.25">
      <c r="A15" s="3" t="e">
        <f t="shared" si="1"/>
        <v>#REF!</v>
      </c>
      <c r="B15" s="4" t="s">
        <v>226</v>
      </c>
      <c r="C15" s="5" t="s">
        <v>227</v>
      </c>
      <c r="D15" s="5" t="s">
        <v>228</v>
      </c>
      <c r="E15" s="5" t="s">
        <v>133</v>
      </c>
      <c r="F15" s="5" t="s">
        <v>127</v>
      </c>
      <c r="G15" s="6">
        <v>43613</v>
      </c>
      <c r="H15" s="6">
        <v>34061</v>
      </c>
      <c r="I15" s="4" t="s">
        <v>229</v>
      </c>
      <c r="J15" s="5">
        <v>508394993768</v>
      </c>
      <c r="K15" s="4" t="s">
        <v>230</v>
      </c>
      <c r="L15" s="5" t="s">
        <v>112</v>
      </c>
      <c r="M15" s="5">
        <v>101441421507</v>
      </c>
      <c r="N15" s="5" t="s">
        <v>113</v>
      </c>
      <c r="O15" s="4" t="s">
        <v>231</v>
      </c>
      <c r="P15" s="5" t="s">
        <v>128</v>
      </c>
      <c r="Q15" s="7">
        <v>15908</v>
      </c>
      <c r="R15" s="7">
        <v>764.81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>
        <v>1325.14</v>
      </c>
      <c r="AJ15" s="7"/>
      <c r="AK15" s="8"/>
      <c r="AL15" s="7">
        <v>17997.95</v>
      </c>
      <c r="AM15" s="7">
        <v>43</v>
      </c>
      <c r="AN15" s="7">
        <v>31</v>
      </c>
      <c r="AO15" s="7">
        <v>15908</v>
      </c>
      <c r="AP15" s="7">
        <v>764.81</v>
      </c>
      <c r="AQ15" s="7"/>
      <c r="AR15" s="7"/>
      <c r="AS15" s="7"/>
      <c r="AT15" s="7"/>
      <c r="AU15" s="7">
        <v>0</v>
      </c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>
        <v>1325.14</v>
      </c>
      <c r="BI15" s="7"/>
      <c r="BJ15" s="7"/>
      <c r="BK15" s="8"/>
      <c r="BL15" s="7">
        <v>17997.95</v>
      </c>
      <c r="BM15" s="8">
        <v>1800</v>
      </c>
      <c r="BN15" s="8">
        <v>135</v>
      </c>
      <c r="BO15" s="8">
        <v>0</v>
      </c>
      <c r="BP15" s="7">
        <v>0</v>
      </c>
      <c r="BQ15" s="8"/>
      <c r="BR15" s="8">
        <v>0</v>
      </c>
      <c r="BS15" s="8">
        <v>20</v>
      </c>
      <c r="BT15" s="8">
        <v>1955</v>
      </c>
      <c r="BU15" s="19">
        <v>16043</v>
      </c>
      <c r="BV15" s="8">
        <v>31</v>
      </c>
      <c r="BW15" s="7">
        <v>0</v>
      </c>
      <c r="BX15" s="5" t="s">
        <v>124</v>
      </c>
      <c r="BY15" s="8">
        <v>1950</v>
      </c>
      <c r="BZ15" s="8">
        <v>585</v>
      </c>
      <c r="CA15" s="8"/>
      <c r="CB15" s="8">
        <v>0</v>
      </c>
      <c r="CC15" s="8">
        <v>0</v>
      </c>
      <c r="CD15" s="8">
        <v>765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7">
        <v>31</v>
      </c>
      <c r="CO15" s="7">
        <v>0</v>
      </c>
      <c r="CP15" s="7">
        <v>0</v>
      </c>
      <c r="CQ15" s="7">
        <v>5</v>
      </c>
      <c r="CR15" s="7">
        <v>0</v>
      </c>
      <c r="CS15" s="7">
        <v>1</v>
      </c>
      <c r="CT15" s="7">
        <v>25</v>
      </c>
      <c r="CU15" s="7">
        <v>0</v>
      </c>
      <c r="CV15" s="8">
        <v>17998</v>
      </c>
      <c r="CW15" s="8">
        <v>15000</v>
      </c>
      <c r="CX15" s="8">
        <v>17998</v>
      </c>
      <c r="CY15" s="5" t="s">
        <v>114</v>
      </c>
      <c r="CZ15" s="6"/>
      <c r="DA15" s="5" t="s">
        <v>115</v>
      </c>
      <c r="DB15" s="5" t="s">
        <v>324</v>
      </c>
      <c r="DC15" s="5" t="s">
        <v>116</v>
      </c>
      <c r="DD15" s="5" t="s">
        <v>117</v>
      </c>
      <c r="DE15" s="5" t="s">
        <v>140</v>
      </c>
      <c r="DF15" s="5"/>
      <c r="DG15" s="5" t="s">
        <v>118</v>
      </c>
      <c r="DH15" s="8">
        <v>15000</v>
      </c>
      <c r="DI15" s="13" t="s">
        <v>124</v>
      </c>
      <c r="DJ15" s="13" t="s">
        <v>325</v>
      </c>
      <c r="DK15" s="13">
        <v>20004061</v>
      </c>
      <c r="DL15" s="13">
        <v>30000085</v>
      </c>
      <c r="DM15" s="13">
        <v>40066</v>
      </c>
      <c r="DN15" s="13" t="s">
        <v>326</v>
      </c>
      <c r="DO15" s="13"/>
    </row>
    <row r="16" spans="1:119" ht="25.5" customHeight="1" x14ac:dyDescent="0.25">
      <c r="A16" s="3" t="e">
        <f t="shared" si="1"/>
        <v>#REF!</v>
      </c>
      <c r="B16" s="4" t="s">
        <v>232</v>
      </c>
      <c r="C16" s="5" t="s">
        <v>125</v>
      </c>
      <c r="D16" s="5" t="s">
        <v>233</v>
      </c>
      <c r="E16" s="5" t="s">
        <v>133</v>
      </c>
      <c r="F16" s="5" t="s">
        <v>127</v>
      </c>
      <c r="G16" s="6">
        <v>43702</v>
      </c>
      <c r="H16" s="6">
        <v>35957</v>
      </c>
      <c r="I16" s="4" t="s">
        <v>234</v>
      </c>
      <c r="J16" s="5">
        <v>579064790592</v>
      </c>
      <c r="K16" s="4" t="s">
        <v>235</v>
      </c>
      <c r="L16" s="5" t="s">
        <v>112</v>
      </c>
      <c r="M16" s="5">
        <v>101261791303</v>
      </c>
      <c r="N16" s="5" t="s">
        <v>113</v>
      </c>
      <c r="O16" s="4" t="s">
        <v>236</v>
      </c>
      <c r="P16" s="5" t="s">
        <v>237</v>
      </c>
      <c r="Q16" s="7">
        <v>15908</v>
      </c>
      <c r="R16" s="7">
        <v>764.81</v>
      </c>
      <c r="S16" s="7">
        <v>0</v>
      </c>
      <c r="T16" s="7">
        <v>0</v>
      </c>
      <c r="U16" s="7"/>
      <c r="V16" s="7">
        <v>0</v>
      </c>
      <c r="W16" s="7"/>
      <c r="X16" s="7"/>
      <c r="Y16" s="7"/>
      <c r="Z16" s="7"/>
      <c r="AA16" s="7">
        <v>0</v>
      </c>
      <c r="AB16" s="7">
        <v>0</v>
      </c>
      <c r="AC16" s="7">
        <v>0</v>
      </c>
      <c r="AD16" s="7"/>
      <c r="AE16" s="7">
        <v>0</v>
      </c>
      <c r="AF16" s="7">
        <v>0</v>
      </c>
      <c r="AG16" s="7">
        <v>0</v>
      </c>
      <c r="AH16" s="7"/>
      <c r="AI16" s="7">
        <v>1325.14</v>
      </c>
      <c r="AJ16" s="7"/>
      <c r="AK16" s="8"/>
      <c r="AL16" s="7">
        <v>17997.95</v>
      </c>
      <c r="AM16" s="7">
        <v>43</v>
      </c>
      <c r="AN16" s="7">
        <v>28</v>
      </c>
      <c r="AO16" s="7">
        <v>14369</v>
      </c>
      <c r="AP16" s="7">
        <v>690.8</v>
      </c>
      <c r="AQ16" s="7">
        <v>0</v>
      </c>
      <c r="AR16" s="7">
        <v>0</v>
      </c>
      <c r="AS16" s="7"/>
      <c r="AT16" s="7">
        <v>0</v>
      </c>
      <c r="AU16" s="7">
        <v>0</v>
      </c>
      <c r="AV16" s="7"/>
      <c r="AW16" s="7"/>
      <c r="AX16" s="7"/>
      <c r="AY16" s="7"/>
      <c r="AZ16" s="7">
        <v>0</v>
      </c>
      <c r="BA16" s="7">
        <v>0</v>
      </c>
      <c r="BB16" s="7">
        <v>0</v>
      </c>
      <c r="BC16" s="7"/>
      <c r="BD16" s="7">
        <v>0</v>
      </c>
      <c r="BE16" s="7">
        <v>0</v>
      </c>
      <c r="BF16" s="7">
        <v>0</v>
      </c>
      <c r="BG16" s="7"/>
      <c r="BH16" s="7">
        <v>1196.9000000000001</v>
      </c>
      <c r="BI16" s="7"/>
      <c r="BJ16" s="7"/>
      <c r="BK16" s="8"/>
      <c r="BL16" s="7">
        <v>16256.7</v>
      </c>
      <c r="BM16" s="8">
        <v>1724</v>
      </c>
      <c r="BN16" s="8">
        <v>122</v>
      </c>
      <c r="BO16" s="8">
        <v>0</v>
      </c>
      <c r="BP16" s="7">
        <v>0</v>
      </c>
      <c r="BQ16" s="8"/>
      <c r="BR16" s="8">
        <v>0</v>
      </c>
      <c r="BS16" s="8">
        <v>20</v>
      </c>
      <c r="BT16" s="8">
        <v>1866</v>
      </c>
      <c r="BU16" s="19">
        <v>14391</v>
      </c>
      <c r="BV16" s="8">
        <v>31</v>
      </c>
      <c r="BW16" s="7">
        <v>0</v>
      </c>
      <c r="BX16" s="5" t="s">
        <v>124</v>
      </c>
      <c r="BY16" s="8">
        <v>1868</v>
      </c>
      <c r="BZ16" s="8">
        <v>529</v>
      </c>
      <c r="CA16" s="8"/>
      <c r="CB16" s="8">
        <v>0</v>
      </c>
      <c r="CC16" s="8">
        <v>0</v>
      </c>
      <c r="CD16" s="8">
        <v>691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7">
        <v>28</v>
      </c>
      <c r="CO16" s="7">
        <v>0</v>
      </c>
      <c r="CP16" s="7">
        <v>0</v>
      </c>
      <c r="CQ16" s="7">
        <v>4</v>
      </c>
      <c r="CR16" s="7">
        <v>0</v>
      </c>
      <c r="CS16" s="7">
        <v>0</v>
      </c>
      <c r="CT16" s="7">
        <v>24</v>
      </c>
      <c r="CU16" s="7">
        <v>3</v>
      </c>
      <c r="CV16" s="8">
        <v>16257</v>
      </c>
      <c r="CW16" s="8">
        <v>14369</v>
      </c>
      <c r="CX16" s="8">
        <v>16257</v>
      </c>
      <c r="CY16" s="5" t="s">
        <v>114</v>
      </c>
      <c r="CZ16" s="6"/>
      <c r="DA16" s="5" t="s">
        <v>115</v>
      </c>
      <c r="DB16" s="5" t="s">
        <v>324</v>
      </c>
      <c r="DC16" s="5" t="s">
        <v>116</v>
      </c>
      <c r="DD16" s="5" t="s">
        <v>117</v>
      </c>
      <c r="DE16" s="5" t="s">
        <v>140</v>
      </c>
      <c r="DF16" s="5"/>
      <c r="DG16" s="5" t="s">
        <v>118</v>
      </c>
      <c r="DH16" s="8">
        <v>14369</v>
      </c>
      <c r="DI16" s="13" t="s">
        <v>124</v>
      </c>
      <c r="DJ16" s="13" t="s">
        <v>325</v>
      </c>
      <c r="DK16" s="13">
        <v>20004061</v>
      </c>
      <c r="DL16" s="13">
        <v>30000085</v>
      </c>
      <c r="DM16" s="13">
        <v>40066</v>
      </c>
      <c r="DN16" s="13" t="s">
        <v>326</v>
      </c>
      <c r="DO16" s="13"/>
    </row>
    <row r="17" spans="1:119" ht="25.5" customHeight="1" x14ac:dyDescent="0.25">
      <c r="A17" s="3" t="e">
        <f t="shared" si="1"/>
        <v>#REF!</v>
      </c>
      <c r="B17" s="4" t="s">
        <v>238</v>
      </c>
      <c r="C17" s="5" t="s">
        <v>239</v>
      </c>
      <c r="D17" s="5" t="s">
        <v>240</v>
      </c>
      <c r="E17" s="5" t="s">
        <v>133</v>
      </c>
      <c r="F17" s="5" t="s">
        <v>131</v>
      </c>
      <c r="G17" s="6">
        <v>43792</v>
      </c>
      <c r="H17" s="6">
        <v>29966</v>
      </c>
      <c r="I17" s="4" t="s">
        <v>241</v>
      </c>
      <c r="J17" s="5">
        <v>760386794981</v>
      </c>
      <c r="K17" s="4" t="s">
        <v>242</v>
      </c>
      <c r="L17" s="5" t="s">
        <v>112</v>
      </c>
      <c r="M17" s="5">
        <v>100556128968</v>
      </c>
      <c r="N17" s="5" t="s">
        <v>113</v>
      </c>
      <c r="O17" s="4" t="s">
        <v>243</v>
      </c>
      <c r="P17" s="5" t="s">
        <v>244</v>
      </c>
      <c r="Q17" s="7">
        <v>15908</v>
      </c>
      <c r="R17" s="7">
        <v>764.81</v>
      </c>
      <c r="S17" s="7">
        <v>0</v>
      </c>
      <c r="T17" s="7">
        <v>0</v>
      </c>
      <c r="U17" s="7"/>
      <c r="V17" s="7">
        <v>0</v>
      </c>
      <c r="W17" s="7"/>
      <c r="X17" s="7"/>
      <c r="Y17" s="7"/>
      <c r="Z17" s="7"/>
      <c r="AA17" s="7">
        <v>0</v>
      </c>
      <c r="AB17" s="7">
        <v>0</v>
      </c>
      <c r="AC17" s="7">
        <v>0</v>
      </c>
      <c r="AD17" s="7"/>
      <c r="AE17" s="7">
        <v>0</v>
      </c>
      <c r="AF17" s="7">
        <v>0</v>
      </c>
      <c r="AG17" s="7">
        <v>0</v>
      </c>
      <c r="AH17" s="7"/>
      <c r="AI17" s="7">
        <v>1325.14</v>
      </c>
      <c r="AJ17" s="7"/>
      <c r="AK17" s="8"/>
      <c r="AL17" s="7">
        <v>17997.95</v>
      </c>
      <c r="AM17" s="7">
        <v>43</v>
      </c>
      <c r="AN17" s="7">
        <v>31</v>
      </c>
      <c r="AO17" s="7">
        <v>15908</v>
      </c>
      <c r="AP17" s="7">
        <v>764.81</v>
      </c>
      <c r="AQ17" s="7">
        <v>0</v>
      </c>
      <c r="AR17" s="7">
        <v>0</v>
      </c>
      <c r="AS17" s="7"/>
      <c r="AT17" s="7">
        <v>0</v>
      </c>
      <c r="AU17" s="7">
        <v>0</v>
      </c>
      <c r="AV17" s="7"/>
      <c r="AW17" s="7"/>
      <c r="AX17" s="7"/>
      <c r="AY17" s="7"/>
      <c r="AZ17" s="7">
        <v>0</v>
      </c>
      <c r="BA17" s="7">
        <v>0</v>
      </c>
      <c r="BB17" s="7">
        <v>0</v>
      </c>
      <c r="BC17" s="7"/>
      <c r="BD17" s="7">
        <v>0</v>
      </c>
      <c r="BE17" s="7">
        <v>0</v>
      </c>
      <c r="BF17" s="7">
        <v>0</v>
      </c>
      <c r="BG17" s="7"/>
      <c r="BH17" s="7">
        <v>1325.14</v>
      </c>
      <c r="BI17" s="7"/>
      <c r="BJ17" s="7"/>
      <c r="BK17" s="8"/>
      <c r="BL17" s="7">
        <v>17997.95</v>
      </c>
      <c r="BM17" s="8">
        <v>1800</v>
      </c>
      <c r="BN17" s="8">
        <v>135</v>
      </c>
      <c r="BO17" s="8">
        <v>0</v>
      </c>
      <c r="BP17" s="7">
        <v>0</v>
      </c>
      <c r="BQ17" s="8"/>
      <c r="BR17" s="8">
        <v>0</v>
      </c>
      <c r="BS17" s="8">
        <v>20</v>
      </c>
      <c r="BT17" s="8">
        <v>1955</v>
      </c>
      <c r="BU17" s="19">
        <v>16043</v>
      </c>
      <c r="BV17" s="8">
        <v>31</v>
      </c>
      <c r="BW17" s="7">
        <v>0</v>
      </c>
      <c r="BX17" s="5" t="s">
        <v>124</v>
      </c>
      <c r="BY17" s="8">
        <v>1950</v>
      </c>
      <c r="BZ17" s="8">
        <v>585</v>
      </c>
      <c r="CA17" s="8"/>
      <c r="CB17" s="8">
        <v>0</v>
      </c>
      <c r="CC17" s="8">
        <v>0</v>
      </c>
      <c r="CD17" s="8">
        <v>765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7">
        <v>31</v>
      </c>
      <c r="CO17" s="7">
        <v>0</v>
      </c>
      <c r="CP17" s="7">
        <v>0</v>
      </c>
      <c r="CQ17" s="7">
        <v>4</v>
      </c>
      <c r="CR17" s="7">
        <v>0</v>
      </c>
      <c r="CS17" s="7">
        <v>1</v>
      </c>
      <c r="CT17" s="7">
        <v>26</v>
      </c>
      <c r="CU17" s="7">
        <v>0</v>
      </c>
      <c r="CV17" s="8">
        <v>17998</v>
      </c>
      <c r="CW17" s="8">
        <v>15000</v>
      </c>
      <c r="CX17" s="8">
        <v>17998</v>
      </c>
      <c r="CY17" s="5" t="s">
        <v>114</v>
      </c>
      <c r="CZ17" s="6"/>
      <c r="DA17" s="5" t="s">
        <v>115</v>
      </c>
      <c r="DB17" s="5" t="s">
        <v>324</v>
      </c>
      <c r="DC17" s="5" t="s">
        <v>116</v>
      </c>
      <c r="DD17" s="5" t="s">
        <v>117</v>
      </c>
      <c r="DE17" s="5" t="s">
        <v>140</v>
      </c>
      <c r="DF17" s="5"/>
      <c r="DG17" s="5" t="s">
        <v>118</v>
      </c>
      <c r="DH17" s="8">
        <v>15000</v>
      </c>
      <c r="DI17" s="13" t="s">
        <v>124</v>
      </c>
      <c r="DJ17" s="13" t="s">
        <v>325</v>
      </c>
      <c r="DK17" s="13">
        <v>20004061</v>
      </c>
      <c r="DL17" s="13">
        <v>30000085</v>
      </c>
      <c r="DM17" s="13">
        <v>40066</v>
      </c>
      <c r="DN17" s="13" t="s">
        <v>326</v>
      </c>
      <c r="DO17" s="13"/>
    </row>
    <row r="18" spans="1:119" ht="25.5" customHeight="1" x14ac:dyDescent="0.25">
      <c r="A18" s="3" t="e">
        <f t="shared" si="1"/>
        <v>#REF!</v>
      </c>
      <c r="B18" s="4" t="s">
        <v>245</v>
      </c>
      <c r="C18" s="5" t="s">
        <v>246</v>
      </c>
      <c r="D18" s="5" t="s">
        <v>247</v>
      </c>
      <c r="E18" s="5" t="s">
        <v>133</v>
      </c>
      <c r="F18" s="5" t="s">
        <v>248</v>
      </c>
      <c r="G18" s="6">
        <v>43721</v>
      </c>
      <c r="H18" s="6">
        <v>34463</v>
      </c>
      <c r="I18" s="4" t="s">
        <v>249</v>
      </c>
      <c r="J18" s="5">
        <v>816831877148</v>
      </c>
      <c r="K18" s="4" t="s">
        <v>250</v>
      </c>
      <c r="L18" s="5" t="s">
        <v>112</v>
      </c>
      <c r="M18" s="5">
        <v>101543717779</v>
      </c>
      <c r="N18" s="5" t="s">
        <v>120</v>
      </c>
      <c r="O18" s="4" t="s">
        <v>251</v>
      </c>
      <c r="P18" s="5" t="s">
        <v>252</v>
      </c>
      <c r="Q18" s="7">
        <v>17537</v>
      </c>
      <c r="R18" s="7">
        <v>843.13</v>
      </c>
      <c r="S18" s="7">
        <v>0</v>
      </c>
      <c r="T18" s="7">
        <v>0</v>
      </c>
      <c r="U18" s="7"/>
      <c r="V18" s="7">
        <v>0</v>
      </c>
      <c r="W18" s="7"/>
      <c r="X18" s="7"/>
      <c r="Y18" s="7"/>
      <c r="Z18" s="7"/>
      <c r="AA18" s="7">
        <v>0</v>
      </c>
      <c r="AB18" s="7">
        <v>0</v>
      </c>
      <c r="AC18" s="7">
        <v>0</v>
      </c>
      <c r="AD18" s="7"/>
      <c r="AE18" s="7">
        <v>0</v>
      </c>
      <c r="AF18" s="7">
        <v>0</v>
      </c>
      <c r="AG18" s="7">
        <v>0</v>
      </c>
      <c r="AH18" s="7"/>
      <c r="AI18" s="7">
        <v>1460.83</v>
      </c>
      <c r="AJ18" s="7"/>
      <c r="AK18" s="8"/>
      <c r="AL18" s="7">
        <v>19840.96</v>
      </c>
      <c r="AM18" s="7">
        <v>43</v>
      </c>
      <c r="AN18" s="7">
        <v>31</v>
      </c>
      <c r="AO18" s="7">
        <v>17537</v>
      </c>
      <c r="AP18" s="7">
        <v>843.13</v>
      </c>
      <c r="AQ18" s="7">
        <v>0</v>
      </c>
      <c r="AR18" s="7">
        <v>0</v>
      </c>
      <c r="AS18" s="7"/>
      <c r="AT18" s="7">
        <v>0</v>
      </c>
      <c r="AU18" s="7">
        <v>0</v>
      </c>
      <c r="AV18" s="7"/>
      <c r="AW18" s="7"/>
      <c r="AX18" s="7"/>
      <c r="AY18" s="7"/>
      <c r="AZ18" s="7">
        <v>0</v>
      </c>
      <c r="BA18" s="7">
        <v>0</v>
      </c>
      <c r="BB18" s="7">
        <v>0</v>
      </c>
      <c r="BC18" s="7"/>
      <c r="BD18" s="7">
        <v>0</v>
      </c>
      <c r="BE18" s="7">
        <v>0</v>
      </c>
      <c r="BF18" s="7">
        <v>0</v>
      </c>
      <c r="BG18" s="7"/>
      <c r="BH18" s="7">
        <v>1460.83</v>
      </c>
      <c r="BI18" s="7"/>
      <c r="BJ18" s="7"/>
      <c r="BK18" s="8"/>
      <c r="BL18" s="7">
        <v>19840.96</v>
      </c>
      <c r="BM18" s="8">
        <v>1800</v>
      </c>
      <c r="BN18" s="8">
        <v>149</v>
      </c>
      <c r="BO18" s="8">
        <v>0</v>
      </c>
      <c r="BP18" s="7">
        <v>0</v>
      </c>
      <c r="BQ18" s="8"/>
      <c r="BR18" s="8"/>
      <c r="BS18" s="8">
        <v>20</v>
      </c>
      <c r="BT18" s="8">
        <v>1969</v>
      </c>
      <c r="BU18" s="19">
        <v>17872</v>
      </c>
      <c r="BV18" s="8">
        <v>31</v>
      </c>
      <c r="BW18" s="7">
        <v>0</v>
      </c>
      <c r="BX18" s="5" t="s">
        <v>124</v>
      </c>
      <c r="BY18" s="8">
        <v>1950</v>
      </c>
      <c r="BZ18" s="8">
        <v>645</v>
      </c>
      <c r="CA18" s="8"/>
      <c r="CB18" s="8">
        <v>0</v>
      </c>
      <c r="CC18" s="8">
        <v>0</v>
      </c>
      <c r="CD18" s="8">
        <v>844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7">
        <v>31</v>
      </c>
      <c r="CO18" s="7">
        <v>0</v>
      </c>
      <c r="CP18" s="7">
        <v>0</v>
      </c>
      <c r="CQ18" s="7">
        <v>4</v>
      </c>
      <c r="CR18" s="7">
        <v>0</v>
      </c>
      <c r="CS18" s="7">
        <v>0</v>
      </c>
      <c r="CT18" s="7">
        <v>27</v>
      </c>
      <c r="CU18" s="7">
        <v>0</v>
      </c>
      <c r="CV18" s="8">
        <v>19841</v>
      </c>
      <c r="CW18" s="8">
        <v>15000</v>
      </c>
      <c r="CX18" s="8">
        <v>19841</v>
      </c>
      <c r="CY18" s="5" t="s">
        <v>114</v>
      </c>
      <c r="CZ18" s="6"/>
      <c r="DA18" s="5" t="s">
        <v>115</v>
      </c>
      <c r="DB18" s="5" t="s">
        <v>324</v>
      </c>
      <c r="DC18" s="5" t="s">
        <v>116</v>
      </c>
      <c r="DD18" s="5" t="s">
        <v>117</v>
      </c>
      <c r="DE18" s="5" t="s">
        <v>140</v>
      </c>
      <c r="DF18" s="5"/>
      <c r="DG18" s="5" t="s">
        <v>118</v>
      </c>
      <c r="DH18" s="8">
        <v>15000</v>
      </c>
      <c r="DI18" s="13" t="s">
        <v>124</v>
      </c>
      <c r="DJ18" s="13" t="s">
        <v>325</v>
      </c>
      <c r="DK18" s="13">
        <v>20004061</v>
      </c>
      <c r="DL18" s="13">
        <v>30000085</v>
      </c>
      <c r="DM18" s="13">
        <v>40066</v>
      </c>
      <c r="DN18" s="13" t="s">
        <v>326</v>
      </c>
      <c r="DO18" s="13"/>
    </row>
    <row r="19" spans="1:119" ht="25.5" customHeight="1" x14ac:dyDescent="0.25">
      <c r="A19" s="3" t="e">
        <f t="shared" si="1"/>
        <v>#REF!</v>
      </c>
      <c r="B19" s="4" t="s">
        <v>253</v>
      </c>
      <c r="C19" s="5" t="s">
        <v>254</v>
      </c>
      <c r="D19" s="5" t="s">
        <v>255</v>
      </c>
      <c r="E19" s="5" t="s">
        <v>133</v>
      </c>
      <c r="F19" s="5" t="s">
        <v>132</v>
      </c>
      <c r="G19" s="6">
        <v>43888</v>
      </c>
      <c r="H19" s="6">
        <v>29906</v>
      </c>
      <c r="I19" s="4" t="s">
        <v>256</v>
      </c>
      <c r="J19" s="5">
        <v>777555801166</v>
      </c>
      <c r="K19" s="4" t="s">
        <v>257</v>
      </c>
      <c r="L19" s="5" t="s">
        <v>112</v>
      </c>
      <c r="M19" s="5">
        <v>100213683523</v>
      </c>
      <c r="N19" s="5" t="s">
        <v>120</v>
      </c>
      <c r="O19" s="4" t="s">
        <v>258</v>
      </c>
      <c r="P19" s="5" t="s">
        <v>259</v>
      </c>
      <c r="Q19" s="7">
        <v>15908</v>
      </c>
      <c r="R19" s="7">
        <v>764.81</v>
      </c>
      <c r="S19" s="7">
        <v>0</v>
      </c>
      <c r="T19" s="7">
        <v>0</v>
      </c>
      <c r="U19" s="7"/>
      <c r="V19" s="7">
        <v>0</v>
      </c>
      <c r="W19" s="7"/>
      <c r="X19" s="7"/>
      <c r="Y19" s="7"/>
      <c r="Z19" s="7"/>
      <c r="AA19" s="7">
        <v>0</v>
      </c>
      <c r="AB19" s="7">
        <v>0</v>
      </c>
      <c r="AC19" s="7">
        <v>0</v>
      </c>
      <c r="AD19" s="7"/>
      <c r="AE19" s="7">
        <v>0</v>
      </c>
      <c r="AF19" s="7">
        <v>0</v>
      </c>
      <c r="AG19" s="7">
        <v>0</v>
      </c>
      <c r="AH19" s="7"/>
      <c r="AI19" s="7">
        <v>1325.14</v>
      </c>
      <c r="AJ19" s="7"/>
      <c r="AK19" s="8"/>
      <c r="AL19" s="7">
        <v>17997.95</v>
      </c>
      <c r="AM19" s="7">
        <v>43</v>
      </c>
      <c r="AN19" s="7">
        <v>31</v>
      </c>
      <c r="AO19" s="7">
        <v>15908</v>
      </c>
      <c r="AP19" s="7">
        <v>764.81</v>
      </c>
      <c r="AQ19" s="7">
        <v>0</v>
      </c>
      <c r="AR19" s="7">
        <v>0</v>
      </c>
      <c r="AS19" s="7"/>
      <c r="AT19" s="7">
        <v>0</v>
      </c>
      <c r="AU19" s="7">
        <v>0</v>
      </c>
      <c r="AV19" s="7"/>
      <c r="AW19" s="7"/>
      <c r="AX19" s="7"/>
      <c r="AY19" s="7"/>
      <c r="AZ19" s="7">
        <v>0</v>
      </c>
      <c r="BA19" s="7">
        <v>0</v>
      </c>
      <c r="BB19" s="7">
        <v>0</v>
      </c>
      <c r="BC19" s="7"/>
      <c r="BD19" s="7">
        <v>0</v>
      </c>
      <c r="BE19" s="7">
        <v>0</v>
      </c>
      <c r="BF19" s="7">
        <v>0</v>
      </c>
      <c r="BG19" s="7"/>
      <c r="BH19" s="7">
        <v>1325.14</v>
      </c>
      <c r="BI19" s="7"/>
      <c r="BJ19" s="7"/>
      <c r="BK19" s="8"/>
      <c r="BL19" s="7">
        <v>17997.95</v>
      </c>
      <c r="BM19" s="8">
        <v>1800</v>
      </c>
      <c r="BN19" s="8">
        <v>135</v>
      </c>
      <c r="BO19" s="8">
        <v>0</v>
      </c>
      <c r="BP19" s="7">
        <v>0</v>
      </c>
      <c r="BQ19" s="8"/>
      <c r="BR19" s="8">
        <v>0</v>
      </c>
      <c r="BS19" s="8">
        <v>20</v>
      </c>
      <c r="BT19" s="8">
        <v>1955</v>
      </c>
      <c r="BU19" s="19">
        <v>16043</v>
      </c>
      <c r="BV19" s="8">
        <v>31</v>
      </c>
      <c r="BW19" s="7">
        <v>0</v>
      </c>
      <c r="BX19" s="5" t="s">
        <v>124</v>
      </c>
      <c r="BY19" s="8">
        <v>1950</v>
      </c>
      <c r="BZ19" s="8">
        <v>585</v>
      </c>
      <c r="CA19" s="8"/>
      <c r="CB19" s="8">
        <v>0</v>
      </c>
      <c r="CC19" s="8">
        <v>0</v>
      </c>
      <c r="CD19" s="8">
        <v>765</v>
      </c>
      <c r="CE19" s="8">
        <v>0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7">
        <v>31</v>
      </c>
      <c r="CO19" s="7">
        <v>0</v>
      </c>
      <c r="CP19" s="7">
        <v>0</v>
      </c>
      <c r="CQ19" s="7">
        <v>5</v>
      </c>
      <c r="CR19" s="7">
        <v>0</v>
      </c>
      <c r="CS19" s="7">
        <v>0</v>
      </c>
      <c r="CT19" s="7">
        <v>26</v>
      </c>
      <c r="CU19" s="7">
        <v>0</v>
      </c>
      <c r="CV19" s="8">
        <v>17998</v>
      </c>
      <c r="CW19" s="8">
        <v>15000</v>
      </c>
      <c r="CX19" s="8">
        <v>17998</v>
      </c>
      <c r="CY19" s="5" t="s">
        <v>114</v>
      </c>
      <c r="CZ19" s="6"/>
      <c r="DA19" s="5" t="s">
        <v>115</v>
      </c>
      <c r="DB19" s="5" t="s">
        <v>324</v>
      </c>
      <c r="DC19" s="5" t="s">
        <v>116</v>
      </c>
      <c r="DD19" s="5" t="s">
        <v>117</v>
      </c>
      <c r="DE19" s="5" t="s">
        <v>140</v>
      </c>
      <c r="DF19" s="5"/>
      <c r="DG19" s="5" t="s">
        <v>118</v>
      </c>
      <c r="DH19" s="8">
        <v>15000</v>
      </c>
      <c r="DI19" s="13" t="s">
        <v>124</v>
      </c>
      <c r="DJ19" s="13" t="s">
        <v>325</v>
      </c>
      <c r="DK19" s="13">
        <v>20004061</v>
      </c>
      <c r="DL19" s="13">
        <v>30000085</v>
      </c>
      <c r="DM19" s="13">
        <v>40066</v>
      </c>
      <c r="DN19" s="13" t="s">
        <v>326</v>
      </c>
      <c r="DO19" s="13"/>
    </row>
    <row r="20" spans="1:119" ht="25.5" customHeight="1" x14ac:dyDescent="0.25">
      <c r="A20" s="3" t="e">
        <f t="shared" si="1"/>
        <v>#REF!</v>
      </c>
      <c r="B20" s="4" t="s">
        <v>260</v>
      </c>
      <c r="C20" s="5" t="s">
        <v>261</v>
      </c>
      <c r="D20" s="5" t="s">
        <v>262</v>
      </c>
      <c r="E20" s="5" t="s">
        <v>133</v>
      </c>
      <c r="F20" s="5" t="s">
        <v>131</v>
      </c>
      <c r="G20" s="6">
        <v>43992</v>
      </c>
      <c r="H20" s="6">
        <v>35796</v>
      </c>
      <c r="I20" s="4" t="s">
        <v>263</v>
      </c>
      <c r="J20" s="5">
        <v>546092317560</v>
      </c>
      <c r="K20" s="4" t="s">
        <v>264</v>
      </c>
      <c r="L20" s="5" t="s">
        <v>112</v>
      </c>
      <c r="M20" s="5">
        <v>101587853430</v>
      </c>
      <c r="N20" s="5" t="s">
        <v>120</v>
      </c>
      <c r="O20" s="4" t="s">
        <v>265</v>
      </c>
      <c r="P20" s="5" t="s">
        <v>266</v>
      </c>
      <c r="Q20" s="7">
        <v>15908</v>
      </c>
      <c r="R20" s="7">
        <v>764.81</v>
      </c>
      <c r="S20" s="7">
        <v>0</v>
      </c>
      <c r="T20" s="7">
        <v>0</v>
      </c>
      <c r="U20" s="7"/>
      <c r="V20" s="7">
        <v>0</v>
      </c>
      <c r="W20" s="7"/>
      <c r="X20" s="7"/>
      <c r="Y20" s="7"/>
      <c r="Z20" s="7"/>
      <c r="AA20" s="7">
        <v>0</v>
      </c>
      <c r="AB20" s="7">
        <v>0</v>
      </c>
      <c r="AC20" s="7">
        <v>0</v>
      </c>
      <c r="AD20" s="7"/>
      <c r="AE20" s="7">
        <v>0</v>
      </c>
      <c r="AF20" s="7">
        <v>0</v>
      </c>
      <c r="AG20" s="7">
        <v>0</v>
      </c>
      <c r="AH20" s="7"/>
      <c r="AI20" s="7">
        <v>1325.14</v>
      </c>
      <c r="AJ20" s="7"/>
      <c r="AK20" s="8"/>
      <c r="AL20" s="7">
        <v>17997.95</v>
      </c>
      <c r="AM20" s="7">
        <v>43</v>
      </c>
      <c r="AN20" s="7">
        <v>31</v>
      </c>
      <c r="AO20" s="7">
        <v>15908</v>
      </c>
      <c r="AP20" s="7">
        <v>764.81</v>
      </c>
      <c r="AQ20" s="7">
        <v>0</v>
      </c>
      <c r="AR20" s="7">
        <v>0</v>
      </c>
      <c r="AS20" s="7"/>
      <c r="AT20" s="7">
        <v>0</v>
      </c>
      <c r="AU20" s="7">
        <v>0</v>
      </c>
      <c r="AV20" s="7"/>
      <c r="AW20" s="7"/>
      <c r="AX20" s="7"/>
      <c r="AY20" s="7"/>
      <c r="AZ20" s="7">
        <v>0</v>
      </c>
      <c r="BA20" s="7">
        <v>0</v>
      </c>
      <c r="BB20" s="7">
        <v>0</v>
      </c>
      <c r="BC20" s="7"/>
      <c r="BD20" s="7">
        <v>0</v>
      </c>
      <c r="BE20" s="7">
        <v>0</v>
      </c>
      <c r="BF20" s="7">
        <v>0</v>
      </c>
      <c r="BG20" s="7"/>
      <c r="BH20" s="7">
        <v>1325.14</v>
      </c>
      <c r="BI20" s="7"/>
      <c r="BJ20" s="7"/>
      <c r="BK20" s="8"/>
      <c r="BL20" s="7">
        <v>17997.95</v>
      </c>
      <c r="BM20" s="8">
        <v>1800</v>
      </c>
      <c r="BN20" s="8">
        <v>135</v>
      </c>
      <c r="BO20" s="8">
        <v>0</v>
      </c>
      <c r="BP20" s="7">
        <v>0</v>
      </c>
      <c r="BQ20" s="8"/>
      <c r="BR20" s="8">
        <v>0</v>
      </c>
      <c r="BS20" s="8">
        <v>20</v>
      </c>
      <c r="BT20" s="8">
        <v>1955</v>
      </c>
      <c r="BU20" s="19">
        <v>16043</v>
      </c>
      <c r="BV20" s="8">
        <v>31</v>
      </c>
      <c r="BW20" s="7">
        <v>0</v>
      </c>
      <c r="BX20" s="5" t="s">
        <v>124</v>
      </c>
      <c r="BY20" s="8">
        <v>1950</v>
      </c>
      <c r="BZ20" s="8">
        <v>585</v>
      </c>
      <c r="CA20" s="8"/>
      <c r="CB20" s="8">
        <v>0</v>
      </c>
      <c r="CC20" s="8">
        <v>0</v>
      </c>
      <c r="CD20" s="8">
        <v>765</v>
      </c>
      <c r="CE20" s="8">
        <v>0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7">
        <v>31</v>
      </c>
      <c r="CO20" s="7">
        <v>0</v>
      </c>
      <c r="CP20" s="7">
        <v>0</v>
      </c>
      <c r="CQ20" s="7">
        <v>4</v>
      </c>
      <c r="CR20" s="7">
        <v>0</v>
      </c>
      <c r="CS20" s="7">
        <v>1</v>
      </c>
      <c r="CT20" s="7">
        <v>26</v>
      </c>
      <c r="CU20" s="7">
        <v>0</v>
      </c>
      <c r="CV20" s="8">
        <v>17998</v>
      </c>
      <c r="CW20" s="8">
        <v>15000</v>
      </c>
      <c r="CX20" s="8">
        <v>17998</v>
      </c>
      <c r="CY20" s="5" t="s">
        <v>114</v>
      </c>
      <c r="CZ20" s="6"/>
      <c r="DA20" s="5" t="s">
        <v>115</v>
      </c>
      <c r="DB20" s="5" t="s">
        <v>324</v>
      </c>
      <c r="DC20" s="5" t="s">
        <v>116</v>
      </c>
      <c r="DD20" s="5" t="s">
        <v>117</v>
      </c>
      <c r="DE20" s="5" t="s">
        <v>140</v>
      </c>
      <c r="DF20" s="5"/>
      <c r="DG20" s="5" t="s">
        <v>118</v>
      </c>
      <c r="DH20" s="8">
        <v>15000</v>
      </c>
      <c r="DI20" s="13" t="s">
        <v>124</v>
      </c>
      <c r="DJ20" s="13" t="s">
        <v>325</v>
      </c>
      <c r="DK20" s="13">
        <v>20004061</v>
      </c>
      <c r="DL20" s="13">
        <v>30000085</v>
      </c>
      <c r="DM20" s="13">
        <v>40066</v>
      </c>
      <c r="DN20" s="13" t="s">
        <v>326</v>
      </c>
      <c r="DO20" s="13"/>
    </row>
    <row r="21" spans="1:119" ht="25.5" customHeight="1" x14ac:dyDescent="0.25">
      <c r="A21" s="3" t="e">
        <f t="shared" si="1"/>
        <v>#REF!</v>
      </c>
      <c r="B21" s="4" t="s">
        <v>267</v>
      </c>
      <c r="C21" s="5" t="s">
        <v>268</v>
      </c>
      <c r="D21" s="5" t="s">
        <v>269</v>
      </c>
      <c r="E21" s="5" t="s">
        <v>133</v>
      </c>
      <c r="F21" s="5" t="s">
        <v>131</v>
      </c>
      <c r="G21" s="6">
        <v>44084</v>
      </c>
      <c r="H21" s="6">
        <v>27603</v>
      </c>
      <c r="I21" s="4" t="s">
        <v>270</v>
      </c>
      <c r="J21" s="5">
        <v>577294227429</v>
      </c>
      <c r="K21" s="4" t="s">
        <v>271</v>
      </c>
      <c r="L21" s="5" t="s">
        <v>112</v>
      </c>
      <c r="M21" s="5">
        <v>100602838224</v>
      </c>
      <c r="N21" s="5" t="s">
        <v>120</v>
      </c>
      <c r="O21" s="4" t="s">
        <v>272</v>
      </c>
      <c r="P21" s="5" t="s">
        <v>273</v>
      </c>
      <c r="Q21" s="7">
        <v>15908</v>
      </c>
      <c r="R21" s="7">
        <v>764.81</v>
      </c>
      <c r="S21" s="7">
        <v>0</v>
      </c>
      <c r="T21" s="7">
        <v>0</v>
      </c>
      <c r="U21" s="7"/>
      <c r="V21" s="7">
        <v>0</v>
      </c>
      <c r="W21" s="7"/>
      <c r="X21" s="7"/>
      <c r="Y21" s="7"/>
      <c r="Z21" s="7"/>
      <c r="AA21" s="7">
        <v>0</v>
      </c>
      <c r="AB21" s="7">
        <v>0</v>
      </c>
      <c r="AC21" s="7">
        <v>0</v>
      </c>
      <c r="AD21" s="7"/>
      <c r="AE21" s="7">
        <v>0</v>
      </c>
      <c r="AF21" s="7">
        <v>0</v>
      </c>
      <c r="AG21" s="7">
        <v>0</v>
      </c>
      <c r="AH21" s="7"/>
      <c r="AI21" s="7">
        <v>1325.14</v>
      </c>
      <c r="AJ21" s="7"/>
      <c r="AK21" s="8"/>
      <c r="AL21" s="7">
        <v>17997.95</v>
      </c>
      <c r="AM21" s="7">
        <v>43</v>
      </c>
      <c r="AN21" s="7">
        <v>31</v>
      </c>
      <c r="AO21" s="7">
        <v>15908</v>
      </c>
      <c r="AP21" s="7">
        <v>764.81</v>
      </c>
      <c r="AQ21" s="7">
        <v>0</v>
      </c>
      <c r="AR21" s="7">
        <v>0</v>
      </c>
      <c r="AS21" s="7"/>
      <c r="AT21" s="7">
        <v>0</v>
      </c>
      <c r="AU21" s="7">
        <v>0</v>
      </c>
      <c r="AV21" s="7"/>
      <c r="AW21" s="7"/>
      <c r="AX21" s="7"/>
      <c r="AY21" s="7"/>
      <c r="AZ21" s="7">
        <v>0</v>
      </c>
      <c r="BA21" s="7">
        <v>0</v>
      </c>
      <c r="BB21" s="7">
        <v>0</v>
      </c>
      <c r="BC21" s="7"/>
      <c r="BD21" s="7">
        <v>0</v>
      </c>
      <c r="BE21" s="7">
        <v>0</v>
      </c>
      <c r="BF21" s="7">
        <v>0</v>
      </c>
      <c r="BG21" s="7"/>
      <c r="BH21" s="7">
        <v>1325.14</v>
      </c>
      <c r="BI21" s="7"/>
      <c r="BJ21" s="7"/>
      <c r="BK21" s="8"/>
      <c r="BL21" s="7">
        <v>17997.95</v>
      </c>
      <c r="BM21" s="8">
        <v>1800</v>
      </c>
      <c r="BN21" s="8">
        <v>135</v>
      </c>
      <c r="BO21" s="8">
        <v>0</v>
      </c>
      <c r="BP21" s="7">
        <v>0</v>
      </c>
      <c r="BQ21" s="8"/>
      <c r="BR21" s="8">
        <v>0</v>
      </c>
      <c r="BS21" s="8">
        <v>20</v>
      </c>
      <c r="BT21" s="8">
        <v>1955</v>
      </c>
      <c r="BU21" s="19">
        <v>16043</v>
      </c>
      <c r="BV21" s="8">
        <v>31</v>
      </c>
      <c r="BW21" s="7">
        <v>0</v>
      </c>
      <c r="BX21" s="5" t="s">
        <v>124</v>
      </c>
      <c r="BY21" s="8">
        <v>1950</v>
      </c>
      <c r="BZ21" s="8">
        <v>585</v>
      </c>
      <c r="CA21" s="8"/>
      <c r="CB21" s="8">
        <v>0</v>
      </c>
      <c r="CC21" s="8">
        <v>0</v>
      </c>
      <c r="CD21" s="8">
        <v>765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7">
        <v>31</v>
      </c>
      <c r="CO21" s="7">
        <v>0</v>
      </c>
      <c r="CP21" s="7">
        <v>0</v>
      </c>
      <c r="CQ21" s="7">
        <v>5</v>
      </c>
      <c r="CR21" s="7">
        <v>0</v>
      </c>
      <c r="CS21" s="7">
        <v>1</v>
      </c>
      <c r="CT21" s="7">
        <v>25</v>
      </c>
      <c r="CU21" s="7">
        <v>0</v>
      </c>
      <c r="CV21" s="8">
        <v>17998</v>
      </c>
      <c r="CW21" s="8">
        <v>15000</v>
      </c>
      <c r="CX21" s="8">
        <v>17998</v>
      </c>
      <c r="CY21" s="5" t="s">
        <v>114</v>
      </c>
      <c r="CZ21" s="6"/>
      <c r="DA21" s="5" t="s">
        <v>115</v>
      </c>
      <c r="DB21" s="5" t="s">
        <v>324</v>
      </c>
      <c r="DC21" s="5" t="s">
        <v>116</v>
      </c>
      <c r="DD21" s="5" t="s">
        <v>117</v>
      </c>
      <c r="DE21" s="5" t="s">
        <v>140</v>
      </c>
      <c r="DF21" s="5"/>
      <c r="DG21" s="5" t="s">
        <v>118</v>
      </c>
      <c r="DH21" s="8">
        <v>15000</v>
      </c>
      <c r="DI21" s="13" t="s">
        <v>124</v>
      </c>
      <c r="DJ21" s="13" t="s">
        <v>325</v>
      </c>
      <c r="DK21" s="13">
        <v>20004061</v>
      </c>
      <c r="DL21" s="13">
        <v>30000085</v>
      </c>
      <c r="DM21" s="13">
        <v>40066</v>
      </c>
      <c r="DN21" s="13" t="s">
        <v>326</v>
      </c>
      <c r="DO21" s="13"/>
    </row>
    <row r="22" spans="1:119" ht="25.5" customHeight="1" x14ac:dyDescent="0.25">
      <c r="A22" s="3" t="e">
        <f t="shared" si="1"/>
        <v>#REF!</v>
      </c>
      <c r="B22" s="4" t="s">
        <v>274</v>
      </c>
      <c r="C22" s="5" t="s">
        <v>275</v>
      </c>
      <c r="D22" s="5" t="s">
        <v>276</v>
      </c>
      <c r="E22" s="5" t="s">
        <v>133</v>
      </c>
      <c r="F22" s="5" t="s">
        <v>131</v>
      </c>
      <c r="G22" s="6">
        <v>44263</v>
      </c>
      <c r="H22" s="6">
        <v>35759</v>
      </c>
      <c r="I22" s="4" t="s">
        <v>277</v>
      </c>
      <c r="J22" s="5">
        <v>669609224076</v>
      </c>
      <c r="K22" s="4" t="s">
        <v>278</v>
      </c>
      <c r="L22" s="5" t="s">
        <v>112</v>
      </c>
      <c r="M22" s="5">
        <v>101271990437</v>
      </c>
      <c r="N22" s="5" t="s">
        <v>113</v>
      </c>
      <c r="O22" s="4" t="s">
        <v>279</v>
      </c>
      <c r="P22" s="5" t="s">
        <v>280</v>
      </c>
      <c r="Q22" s="7">
        <v>15908</v>
      </c>
      <c r="R22" s="7">
        <v>764.81</v>
      </c>
      <c r="S22" s="7">
        <v>0</v>
      </c>
      <c r="T22" s="7">
        <v>0</v>
      </c>
      <c r="U22" s="7"/>
      <c r="V22" s="7">
        <v>0</v>
      </c>
      <c r="W22" s="7"/>
      <c r="X22" s="7"/>
      <c r="Y22" s="7"/>
      <c r="Z22" s="7"/>
      <c r="AA22" s="7">
        <v>0</v>
      </c>
      <c r="AB22" s="7">
        <v>0</v>
      </c>
      <c r="AC22" s="7">
        <v>0</v>
      </c>
      <c r="AD22" s="7"/>
      <c r="AE22" s="7">
        <v>0</v>
      </c>
      <c r="AF22" s="7">
        <v>0</v>
      </c>
      <c r="AG22" s="7">
        <v>0</v>
      </c>
      <c r="AH22" s="7"/>
      <c r="AI22" s="7">
        <v>1325.14</v>
      </c>
      <c r="AJ22" s="7"/>
      <c r="AK22" s="8"/>
      <c r="AL22" s="7">
        <v>17997.95</v>
      </c>
      <c r="AM22" s="7">
        <v>43</v>
      </c>
      <c r="AN22" s="7">
        <v>31</v>
      </c>
      <c r="AO22" s="7">
        <v>15908</v>
      </c>
      <c r="AP22" s="7">
        <v>764.81</v>
      </c>
      <c r="AQ22" s="7">
        <v>0</v>
      </c>
      <c r="AR22" s="7">
        <v>0</v>
      </c>
      <c r="AS22" s="7"/>
      <c r="AT22" s="7">
        <v>0</v>
      </c>
      <c r="AU22" s="7">
        <v>0</v>
      </c>
      <c r="AV22" s="7"/>
      <c r="AW22" s="7"/>
      <c r="AX22" s="7"/>
      <c r="AY22" s="7"/>
      <c r="AZ22" s="7">
        <v>0</v>
      </c>
      <c r="BA22" s="7">
        <v>0</v>
      </c>
      <c r="BB22" s="7">
        <v>0</v>
      </c>
      <c r="BC22" s="7"/>
      <c r="BD22" s="7">
        <v>0</v>
      </c>
      <c r="BE22" s="7">
        <v>0</v>
      </c>
      <c r="BF22" s="7">
        <v>0</v>
      </c>
      <c r="BG22" s="7"/>
      <c r="BH22" s="7">
        <v>1325.14</v>
      </c>
      <c r="BI22" s="7"/>
      <c r="BJ22" s="7"/>
      <c r="BK22" s="8"/>
      <c r="BL22" s="7">
        <v>17997.95</v>
      </c>
      <c r="BM22" s="8">
        <v>1800</v>
      </c>
      <c r="BN22" s="8">
        <v>135</v>
      </c>
      <c r="BO22" s="8">
        <v>0</v>
      </c>
      <c r="BP22" s="7">
        <v>0</v>
      </c>
      <c r="BQ22" s="8"/>
      <c r="BR22" s="8">
        <v>0</v>
      </c>
      <c r="BS22" s="8">
        <v>20</v>
      </c>
      <c r="BT22" s="8">
        <v>1955</v>
      </c>
      <c r="BU22" s="19">
        <v>16043</v>
      </c>
      <c r="BV22" s="8">
        <v>31</v>
      </c>
      <c r="BW22" s="7">
        <v>0</v>
      </c>
      <c r="BX22" s="5" t="s">
        <v>124</v>
      </c>
      <c r="BY22" s="8">
        <v>1950</v>
      </c>
      <c r="BZ22" s="8">
        <v>585</v>
      </c>
      <c r="CA22" s="8"/>
      <c r="CB22" s="8">
        <v>0</v>
      </c>
      <c r="CC22" s="8">
        <v>0</v>
      </c>
      <c r="CD22" s="8">
        <v>765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7">
        <v>31</v>
      </c>
      <c r="CO22" s="7">
        <v>0</v>
      </c>
      <c r="CP22" s="7">
        <v>0</v>
      </c>
      <c r="CQ22" s="7">
        <v>4</v>
      </c>
      <c r="CR22" s="7">
        <v>0</v>
      </c>
      <c r="CS22" s="7">
        <v>1</v>
      </c>
      <c r="CT22" s="7">
        <v>26</v>
      </c>
      <c r="CU22" s="7">
        <v>0</v>
      </c>
      <c r="CV22" s="8">
        <v>17998</v>
      </c>
      <c r="CW22" s="8">
        <v>15000</v>
      </c>
      <c r="CX22" s="8">
        <v>17998</v>
      </c>
      <c r="CY22" s="5" t="s">
        <v>114</v>
      </c>
      <c r="CZ22" s="6"/>
      <c r="DA22" s="5" t="s">
        <v>115</v>
      </c>
      <c r="DB22" s="5" t="s">
        <v>324</v>
      </c>
      <c r="DC22" s="5" t="s">
        <v>116</v>
      </c>
      <c r="DD22" s="5" t="s">
        <v>117</v>
      </c>
      <c r="DE22" s="5" t="s">
        <v>140</v>
      </c>
      <c r="DF22" s="5"/>
      <c r="DG22" s="5" t="s">
        <v>118</v>
      </c>
      <c r="DH22" s="8">
        <v>15000</v>
      </c>
      <c r="DI22" s="13" t="s">
        <v>124</v>
      </c>
      <c r="DJ22" s="13" t="s">
        <v>325</v>
      </c>
      <c r="DK22" s="13">
        <v>20004061</v>
      </c>
      <c r="DL22" s="13">
        <v>30000085</v>
      </c>
      <c r="DM22" s="13">
        <v>40066</v>
      </c>
      <c r="DN22" s="13" t="s">
        <v>326</v>
      </c>
      <c r="DO22" s="13"/>
    </row>
    <row r="23" spans="1:119" ht="25.5" customHeight="1" x14ac:dyDescent="0.25">
      <c r="A23" s="3" t="e">
        <f t="shared" si="1"/>
        <v>#REF!</v>
      </c>
      <c r="B23" s="4" t="s">
        <v>281</v>
      </c>
      <c r="C23" s="5" t="s">
        <v>282</v>
      </c>
      <c r="D23" s="5" t="s">
        <v>283</v>
      </c>
      <c r="E23" s="5" t="s">
        <v>133</v>
      </c>
      <c r="F23" s="5" t="s">
        <v>284</v>
      </c>
      <c r="G23" s="6">
        <v>44348</v>
      </c>
      <c r="H23" s="6">
        <v>36402</v>
      </c>
      <c r="I23" s="4" t="s">
        <v>285</v>
      </c>
      <c r="J23" s="5">
        <v>503948666129</v>
      </c>
      <c r="K23" s="4" t="s">
        <v>286</v>
      </c>
      <c r="L23" s="5" t="s">
        <v>112</v>
      </c>
      <c r="M23" s="5">
        <v>101700783531</v>
      </c>
      <c r="N23" s="5" t="s">
        <v>120</v>
      </c>
      <c r="O23" s="4" t="s">
        <v>287</v>
      </c>
      <c r="P23" s="5" t="s">
        <v>288</v>
      </c>
      <c r="Q23" s="7">
        <v>17537</v>
      </c>
      <c r="R23" s="7">
        <v>843.13</v>
      </c>
      <c r="S23" s="7">
        <v>0</v>
      </c>
      <c r="T23" s="7">
        <v>0</v>
      </c>
      <c r="U23" s="7"/>
      <c r="V23" s="7">
        <v>0</v>
      </c>
      <c r="W23" s="7"/>
      <c r="X23" s="7"/>
      <c r="Y23" s="7"/>
      <c r="Z23" s="7"/>
      <c r="AA23" s="7">
        <v>0</v>
      </c>
      <c r="AB23" s="7">
        <v>0</v>
      </c>
      <c r="AC23" s="7">
        <v>0</v>
      </c>
      <c r="AD23" s="7"/>
      <c r="AE23" s="7">
        <v>0</v>
      </c>
      <c r="AF23" s="7">
        <v>0</v>
      </c>
      <c r="AG23" s="7">
        <v>0</v>
      </c>
      <c r="AH23" s="7"/>
      <c r="AI23" s="7">
        <v>1460.83</v>
      </c>
      <c r="AJ23" s="7"/>
      <c r="AK23" s="8"/>
      <c r="AL23" s="7">
        <v>19840.96</v>
      </c>
      <c r="AM23" s="7">
        <v>43</v>
      </c>
      <c r="AN23" s="7">
        <v>27</v>
      </c>
      <c r="AO23" s="7">
        <v>15274</v>
      </c>
      <c r="AP23" s="7">
        <v>734.34</v>
      </c>
      <c r="AQ23" s="7">
        <v>0</v>
      </c>
      <c r="AR23" s="7">
        <v>0</v>
      </c>
      <c r="AS23" s="7"/>
      <c r="AT23" s="7">
        <v>0</v>
      </c>
      <c r="AU23" s="7">
        <v>0</v>
      </c>
      <c r="AV23" s="7"/>
      <c r="AW23" s="7"/>
      <c r="AX23" s="7"/>
      <c r="AY23" s="7"/>
      <c r="AZ23" s="7">
        <v>0</v>
      </c>
      <c r="BA23" s="7">
        <v>0</v>
      </c>
      <c r="BB23" s="7">
        <v>0</v>
      </c>
      <c r="BC23" s="7"/>
      <c r="BD23" s="7">
        <v>0</v>
      </c>
      <c r="BE23" s="7">
        <v>0</v>
      </c>
      <c r="BF23" s="7">
        <v>0</v>
      </c>
      <c r="BG23" s="7"/>
      <c r="BH23" s="7">
        <v>1272.3399999999999</v>
      </c>
      <c r="BI23" s="7"/>
      <c r="BJ23" s="7"/>
      <c r="BK23" s="8"/>
      <c r="BL23" s="7">
        <v>17280.68</v>
      </c>
      <c r="BM23" s="8">
        <v>1800</v>
      </c>
      <c r="BN23" s="8">
        <v>130</v>
      </c>
      <c r="BO23" s="8">
        <v>0</v>
      </c>
      <c r="BP23" s="7">
        <v>0</v>
      </c>
      <c r="BQ23" s="8"/>
      <c r="BR23" s="8"/>
      <c r="BS23" s="8">
        <v>20</v>
      </c>
      <c r="BT23" s="8">
        <v>1950</v>
      </c>
      <c r="BU23" s="19">
        <v>15331</v>
      </c>
      <c r="BV23" s="8">
        <v>31</v>
      </c>
      <c r="BW23" s="7">
        <v>0</v>
      </c>
      <c r="BX23" s="5" t="s">
        <v>124</v>
      </c>
      <c r="BY23" s="8">
        <v>1950</v>
      </c>
      <c r="BZ23" s="8">
        <v>562</v>
      </c>
      <c r="CA23" s="8"/>
      <c r="CB23" s="8">
        <v>0</v>
      </c>
      <c r="CC23" s="8">
        <v>0</v>
      </c>
      <c r="CD23" s="8">
        <v>735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7">
        <v>27</v>
      </c>
      <c r="CO23" s="7">
        <v>0</v>
      </c>
      <c r="CP23" s="7">
        <v>0</v>
      </c>
      <c r="CQ23" s="7">
        <v>6</v>
      </c>
      <c r="CR23" s="7">
        <v>0</v>
      </c>
      <c r="CS23" s="7">
        <v>0</v>
      </c>
      <c r="CT23" s="7">
        <v>21</v>
      </c>
      <c r="CU23" s="7">
        <v>4</v>
      </c>
      <c r="CV23" s="8">
        <v>17281</v>
      </c>
      <c r="CW23" s="8">
        <v>15000</v>
      </c>
      <c r="CX23" s="8">
        <v>17281</v>
      </c>
      <c r="CY23" s="5" t="s">
        <v>114</v>
      </c>
      <c r="CZ23" s="6"/>
      <c r="DA23" s="5" t="s">
        <v>115</v>
      </c>
      <c r="DB23" s="5" t="s">
        <v>324</v>
      </c>
      <c r="DC23" s="5" t="s">
        <v>116</v>
      </c>
      <c r="DD23" s="5" t="s">
        <v>117</v>
      </c>
      <c r="DE23" s="5" t="s">
        <v>289</v>
      </c>
      <c r="DF23" s="5"/>
      <c r="DG23" s="5" t="s">
        <v>118</v>
      </c>
      <c r="DH23" s="8">
        <v>15000</v>
      </c>
      <c r="DI23" s="13" t="s">
        <v>124</v>
      </c>
      <c r="DJ23" s="13" t="s">
        <v>325</v>
      </c>
      <c r="DK23" s="13">
        <v>20004061</v>
      </c>
      <c r="DL23" s="13">
        <v>30000085</v>
      </c>
      <c r="DM23" s="13">
        <v>40066</v>
      </c>
      <c r="DN23" s="13" t="s">
        <v>326</v>
      </c>
      <c r="DO23" s="13"/>
    </row>
    <row r="24" spans="1:119" ht="25.5" customHeight="1" x14ac:dyDescent="0.25">
      <c r="A24" s="3" t="e">
        <f t="shared" si="1"/>
        <v>#REF!</v>
      </c>
      <c r="B24" s="4" t="s">
        <v>290</v>
      </c>
      <c r="C24" s="5" t="s">
        <v>291</v>
      </c>
      <c r="D24" s="5" t="s">
        <v>292</v>
      </c>
      <c r="E24" s="5" t="s">
        <v>133</v>
      </c>
      <c r="F24" s="5" t="s">
        <v>132</v>
      </c>
      <c r="G24" s="6">
        <v>44423</v>
      </c>
      <c r="H24" s="6">
        <v>35711</v>
      </c>
      <c r="I24" s="4" t="s">
        <v>293</v>
      </c>
      <c r="J24" s="5">
        <v>722907837705</v>
      </c>
      <c r="K24" s="4" t="s">
        <v>294</v>
      </c>
      <c r="L24" s="5" t="s">
        <v>112</v>
      </c>
      <c r="M24" s="5">
        <v>101032544154</v>
      </c>
      <c r="N24" s="5" t="s">
        <v>120</v>
      </c>
      <c r="O24" s="4" t="s">
        <v>295</v>
      </c>
      <c r="P24" s="5" t="s">
        <v>296</v>
      </c>
      <c r="Q24" s="7">
        <v>15908</v>
      </c>
      <c r="R24" s="7">
        <v>764.81</v>
      </c>
      <c r="S24" s="7">
        <v>0</v>
      </c>
      <c r="T24" s="7">
        <v>0</v>
      </c>
      <c r="U24" s="7"/>
      <c r="V24" s="7">
        <v>0</v>
      </c>
      <c r="W24" s="7"/>
      <c r="X24" s="7"/>
      <c r="Y24" s="7"/>
      <c r="Z24" s="7"/>
      <c r="AA24" s="7">
        <v>0</v>
      </c>
      <c r="AB24" s="7">
        <v>0</v>
      </c>
      <c r="AC24" s="7">
        <v>0</v>
      </c>
      <c r="AD24" s="7"/>
      <c r="AE24" s="7">
        <v>0</v>
      </c>
      <c r="AF24" s="7">
        <v>0</v>
      </c>
      <c r="AG24" s="7">
        <v>0</v>
      </c>
      <c r="AH24" s="7"/>
      <c r="AI24" s="7">
        <v>1325.14</v>
      </c>
      <c r="AJ24" s="7"/>
      <c r="AK24" s="8"/>
      <c r="AL24" s="7">
        <v>17997.95</v>
      </c>
      <c r="AM24" s="7">
        <v>43</v>
      </c>
      <c r="AN24" s="7">
        <v>31</v>
      </c>
      <c r="AO24" s="7">
        <v>15908</v>
      </c>
      <c r="AP24" s="7">
        <v>764.81</v>
      </c>
      <c r="AQ24" s="7">
        <v>0</v>
      </c>
      <c r="AR24" s="7">
        <v>0</v>
      </c>
      <c r="AS24" s="7"/>
      <c r="AT24" s="7">
        <v>0</v>
      </c>
      <c r="AU24" s="7">
        <v>0</v>
      </c>
      <c r="AV24" s="7"/>
      <c r="AW24" s="7"/>
      <c r="AX24" s="7"/>
      <c r="AY24" s="7"/>
      <c r="AZ24" s="7">
        <v>0</v>
      </c>
      <c r="BA24" s="7">
        <v>0</v>
      </c>
      <c r="BB24" s="7">
        <v>0</v>
      </c>
      <c r="BC24" s="7"/>
      <c r="BD24" s="7">
        <v>0</v>
      </c>
      <c r="BE24" s="7">
        <v>0</v>
      </c>
      <c r="BF24" s="7">
        <v>0</v>
      </c>
      <c r="BG24" s="7"/>
      <c r="BH24" s="7">
        <v>1325.14</v>
      </c>
      <c r="BI24" s="7"/>
      <c r="BJ24" s="7"/>
      <c r="BK24" s="8"/>
      <c r="BL24" s="7">
        <v>17997.95</v>
      </c>
      <c r="BM24" s="8">
        <v>1800</v>
      </c>
      <c r="BN24" s="8">
        <v>135</v>
      </c>
      <c r="BO24" s="8">
        <v>0</v>
      </c>
      <c r="BP24" s="7">
        <v>0</v>
      </c>
      <c r="BQ24" s="8"/>
      <c r="BR24" s="8">
        <v>0</v>
      </c>
      <c r="BS24" s="8">
        <v>0</v>
      </c>
      <c r="BT24" s="8">
        <v>1935</v>
      </c>
      <c r="BU24" s="19">
        <v>16063</v>
      </c>
      <c r="BV24" s="8">
        <v>31</v>
      </c>
      <c r="BW24" s="7">
        <v>0</v>
      </c>
      <c r="BX24" s="5" t="s">
        <v>124</v>
      </c>
      <c r="BY24" s="8">
        <v>1950</v>
      </c>
      <c r="BZ24" s="8">
        <v>585</v>
      </c>
      <c r="CA24" s="8"/>
      <c r="CB24" s="8">
        <v>0</v>
      </c>
      <c r="CC24" s="8">
        <v>0</v>
      </c>
      <c r="CD24" s="8">
        <v>765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7">
        <v>31</v>
      </c>
      <c r="CO24" s="7">
        <v>0</v>
      </c>
      <c r="CP24" s="7">
        <v>0</v>
      </c>
      <c r="CQ24" s="7">
        <v>5</v>
      </c>
      <c r="CR24" s="7">
        <v>0</v>
      </c>
      <c r="CS24" s="7">
        <v>1</v>
      </c>
      <c r="CT24" s="7">
        <v>25</v>
      </c>
      <c r="CU24" s="7">
        <v>0</v>
      </c>
      <c r="CV24" s="8">
        <v>17998</v>
      </c>
      <c r="CW24" s="8">
        <v>15000</v>
      </c>
      <c r="CX24" s="8">
        <v>17998</v>
      </c>
      <c r="CY24" s="5" t="s">
        <v>114</v>
      </c>
      <c r="CZ24" s="6"/>
      <c r="DA24" s="5" t="s">
        <v>115</v>
      </c>
      <c r="DB24" s="5" t="s">
        <v>324</v>
      </c>
      <c r="DC24" s="5" t="s">
        <v>116</v>
      </c>
      <c r="DD24" s="5" t="s">
        <v>117</v>
      </c>
      <c r="DE24" s="5" t="s">
        <v>140</v>
      </c>
      <c r="DF24" s="5"/>
      <c r="DG24" s="5" t="s">
        <v>118</v>
      </c>
      <c r="DH24" s="8">
        <v>15000</v>
      </c>
      <c r="DI24" s="13" t="s">
        <v>124</v>
      </c>
      <c r="DJ24" s="13" t="s">
        <v>325</v>
      </c>
      <c r="DK24" s="13">
        <v>20004061</v>
      </c>
      <c r="DL24" s="13">
        <v>30000085</v>
      </c>
      <c r="DM24" s="13">
        <v>40066</v>
      </c>
      <c r="DN24" s="13" t="s">
        <v>326</v>
      </c>
      <c r="DO24" s="13"/>
    </row>
    <row r="25" spans="1:119" ht="25.5" customHeight="1" x14ac:dyDescent="0.25">
      <c r="A25" s="3" t="e">
        <f t="shared" si="1"/>
        <v>#REF!</v>
      </c>
      <c r="B25" s="4" t="s">
        <v>297</v>
      </c>
      <c r="C25" s="5" t="s">
        <v>298</v>
      </c>
      <c r="D25" s="5" t="s">
        <v>130</v>
      </c>
      <c r="E25" s="5" t="s">
        <v>133</v>
      </c>
      <c r="F25" s="5" t="s">
        <v>132</v>
      </c>
      <c r="G25" s="6">
        <v>44426</v>
      </c>
      <c r="H25" s="6">
        <v>33157</v>
      </c>
      <c r="I25" s="4" t="s">
        <v>299</v>
      </c>
      <c r="J25" s="5">
        <v>981996505543</v>
      </c>
      <c r="K25" s="4" t="s">
        <v>300</v>
      </c>
      <c r="L25" s="5" t="s">
        <v>112</v>
      </c>
      <c r="M25" s="5">
        <v>101719005389</v>
      </c>
      <c r="N25" s="5" t="s">
        <v>120</v>
      </c>
      <c r="O25" s="4" t="s">
        <v>301</v>
      </c>
      <c r="P25" s="5" t="s">
        <v>244</v>
      </c>
      <c r="Q25" s="7">
        <v>15908</v>
      </c>
      <c r="R25" s="7">
        <v>764.81</v>
      </c>
      <c r="S25" s="7">
        <v>0</v>
      </c>
      <c r="T25" s="7">
        <v>0</v>
      </c>
      <c r="U25" s="7"/>
      <c r="V25" s="7">
        <v>0</v>
      </c>
      <c r="W25" s="7"/>
      <c r="X25" s="7"/>
      <c r="Y25" s="7"/>
      <c r="Z25" s="7"/>
      <c r="AA25" s="7">
        <v>0</v>
      </c>
      <c r="AB25" s="7">
        <v>0</v>
      </c>
      <c r="AC25" s="7">
        <v>0</v>
      </c>
      <c r="AD25" s="7"/>
      <c r="AE25" s="7">
        <v>0</v>
      </c>
      <c r="AF25" s="7">
        <v>0</v>
      </c>
      <c r="AG25" s="7">
        <v>0</v>
      </c>
      <c r="AH25" s="7"/>
      <c r="AI25" s="7">
        <v>1325.14</v>
      </c>
      <c r="AJ25" s="7"/>
      <c r="AK25" s="8"/>
      <c r="AL25" s="7">
        <v>17997.95</v>
      </c>
      <c r="AM25" s="7">
        <v>43</v>
      </c>
      <c r="AN25" s="7">
        <v>27</v>
      </c>
      <c r="AO25" s="7">
        <v>13855</v>
      </c>
      <c r="AP25" s="7">
        <v>666.12</v>
      </c>
      <c r="AQ25" s="7">
        <v>0</v>
      </c>
      <c r="AR25" s="7">
        <v>0</v>
      </c>
      <c r="AS25" s="7"/>
      <c r="AT25" s="7">
        <v>0</v>
      </c>
      <c r="AU25" s="7">
        <v>0</v>
      </c>
      <c r="AV25" s="7"/>
      <c r="AW25" s="7"/>
      <c r="AX25" s="7"/>
      <c r="AY25" s="7"/>
      <c r="AZ25" s="7">
        <v>0</v>
      </c>
      <c r="BA25" s="7">
        <v>0</v>
      </c>
      <c r="BB25" s="7">
        <v>0</v>
      </c>
      <c r="BC25" s="7"/>
      <c r="BD25" s="7">
        <v>0</v>
      </c>
      <c r="BE25" s="7">
        <v>0</v>
      </c>
      <c r="BF25" s="7">
        <v>0</v>
      </c>
      <c r="BG25" s="7"/>
      <c r="BH25" s="7">
        <v>1154.1500000000001</v>
      </c>
      <c r="BI25" s="7"/>
      <c r="BJ25" s="7"/>
      <c r="BK25" s="8"/>
      <c r="BL25" s="7">
        <v>15675.27</v>
      </c>
      <c r="BM25" s="8">
        <v>1663</v>
      </c>
      <c r="BN25" s="8">
        <v>118</v>
      </c>
      <c r="BO25" s="8">
        <v>0</v>
      </c>
      <c r="BP25" s="7">
        <v>0</v>
      </c>
      <c r="BQ25" s="8"/>
      <c r="BR25" s="8">
        <v>0</v>
      </c>
      <c r="BS25" s="8">
        <v>0</v>
      </c>
      <c r="BT25" s="8">
        <v>1781</v>
      </c>
      <c r="BU25" s="19">
        <v>13894</v>
      </c>
      <c r="BV25" s="8">
        <v>31</v>
      </c>
      <c r="BW25" s="7">
        <v>0</v>
      </c>
      <c r="BX25" s="5" t="s">
        <v>124</v>
      </c>
      <c r="BY25" s="8">
        <v>1801</v>
      </c>
      <c r="BZ25" s="8">
        <v>510</v>
      </c>
      <c r="CA25" s="8"/>
      <c r="CB25" s="8">
        <v>0</v>
      </c>
      <c r="CC25" s="8">
        <v>0</v>
      </c>
      <c r="CD25" s="8">
        <v>666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7">
        <v>27</v>
      </c>
      <c r="CO25" s="7">
        <v>0</v>
      </c>
      <c r="CP25" s="7">
        <v>0</v>
      </c>
      <c r="CQ25" s="7">
        <v>4</v>
      </c>
      <c r="CR25" s="7">
        <v>0</v>
      </c>
      <c r="CS25" s="7">
        <v>0</v>
      </c>
      <c r="CT25" s="7">
        <v>23</v>
      </c>
      <c r="CU25" s="7">
        <v>4</v>
      </c>
      <c r="CV25" s="8">
        <v>15675</v>
      </c>
      <c r="CW25" s="8">
        <v>13855</v>
      </c>
      <c r="CX25" s="8">
        <v>15675</v>
      </c>
      <c r="CY25" s="5" t="s">
        <v>114</v>
      </c>
      <c r="CZ25" s="6"/>
      <c r="DA25" s="5" t="s">
        <v>115</v>
      </c>
      <c r="DB25" s="5" t="s">
        <v>324</v>
      </c>
      <c r="DC25" s="5" t="s">
        <v>116</v>
      </c>
      <c r="DD25" s="5" t="s">
        <v>117</v>
      </c>
      <c r="DE25" s="5" t="s">
        <v>140</v>
      </c>
      <c r="DF25" s="5"/>
      <c r="DG25" s="5" t="s">
        <v>118</v>
      </c>
      <c r="DH25" s="8">
        <v>13855</v>
      </c>
      <c r="DI25" s="13" t="s">
        <v>124</v>
      </c>
      <c r="DJ25" s="13" t="s">
        <v>325</v>
      </c>
      <c r="DK25" s="13">
        <v>20004061</v>
      </c>
      <c r="DL25" s="13">
        <v>30000085</v>
      </c>
      <c r="DM25" s="13">
        <v>40066</v>
      </c>
      <c r="DN25" s="13" t="s">
        <v>326</v>
      </c>
      <c r="DO25" s="13"/>
    </row>
    <row r="26" spans="1:119" ht="25.5" customHeight="1" x14ac:dyDescent="0.25">
      <c r="A26" s="3" t="e">
        <f t="shared" si="1"/>
        <v>#REF!</v>
      </c>
      <c r="B26" s="4" t="s">
        <v>302</v>
      </c>
      <c r="C26" s="5" t="s">
        <v>303</v>
      </c>
      <c r="D26" s="5" t="s">
        <v>304</v>
      </c>
      <c r="E26" s="5" t="s">
        <v>133</v>
      </c>
      <c r="F26" s="5" t="s">
        <v>131</v>
      </c>
      <c r="G26" s="6">
        <v>44440</v>
      </c>
      <c r="H26" s="6">
        <v>33970</v>
      </c>
      <c r="I26" s="4" t="s">
        <v>305</v>
      </c>
      <c r="J26" s="5">
        <v>389899306475</v>
      </c>
      <c r="K26" s="4" t="s">
        <v>306</v>
      </c>
      <c r="L26" s="5" t="s">
        <v>122</v>
      </c>
      <c r="M26" s="5">
        <v>101529267971</v>
      </c>
      <c r="N26" s="5"/>
      <c r="O26" s="4" t="s">
        <v>121</v>
      </c>
      <c r="P26" s="5"/>
      <c r="Q26" s="7">
        <v>15908</v>
      </c>
      <c r="R26" s="7">
        <v>764.81</v>
      </c>
      <c r="S26" s="7">
        <v>0</v>
      </c>
      <c r="T26" s="7">
        <v>0</v>
      </c>
      <c r="U26" s="7"/>
      <c r="V26" s="7">
        <v>0</v>
      </c>
      <c r="W26" s="7"/>
      <c r="X26" s="7"/>
      <c r="Y26" s="7"/>
      <c r="Z26" s="7"/>
      <c r="AA26" s="7">
        <v>0</v>
      </c>
      <c r="AB26" s="7">
        <v>0</v>
      </c>
      <c r="AC26" s="7">
        <v>0</v>
      </c>
      <c r="AD26" s="7"/>
      <c r="AE26" s="7">
        <v>0</v>
      </c>
      <c r="AF26" s="7">
        <v>0</v>
      </c>
      <c r="AG26" s="7">
        <v>0</v>
      </c>
      <c r="AH26" s="7"/>
      <c r="AI26" s="7">
        <v>1325.14</v>
      </c>
      <c r="AJ26" s="7"/>
      <c r="AK26" s="8"/>
      <c r="AL26" s="7">
        <v>17997.95</v>
      </c>
      <c r="AM26" s="7">
        <v>43</v>
      </c>
      <c r="AN26" s="7">
        <v>29</v>
      </c>
      <c r="AO26" s="7">
        <v>14882</v>
      </c>
      <c r="AP26" s="7">
        <v>715.47</v>
      </c>
      <c r="AQ26" s="7">
        <v>0</v>
      </c>
      <c r="AR26" s="7">
        <v>0</v>
      </c>
      <c r="AS26" s="7"/>
      <c r="AT26" s="7">
        <v>0</v>
      </c>
      <c r="AU26" s="7">
        <v>0</v>
      </c>
      <c r="AV26" s="7"/>
      <c r="AW26" s="7"/>
      <c r="AX26" s="7"/>
      <c r="AY26" s="7"/>
      <c r="AZ26" s="7">
        <v>0</v>
      </c>
      <c r="BA26" s="7">
        <v>0</v>
      </c>
      <c r="BB26" s="7">
        <v>0</v>
      </c>
      <c r="BC26" s="7"/>
      <c r="BD26" s="7">
        <v>0</v>
      </c>
      <c r="BE26" s="7">
        <v>0</v>
      </c>
      <c r="BF26" s="7">
        <v>0</v>
      </c>
      <c r="BG26" s="7"/>
      <c r="BH26" s="7">
        <v>1239.6500000000001</v>
      </c>
      <c r="BI26" s="7"/>
      <c r="BJ26" s="7"/>
      <c r="BK26" s="8"/>
      <c r="BL26" s="7">
        <v>16837.12</v>
      </c>
      <c r="BM26" s="8">
        <v>1786</v>
      </c>
      <c r="BN26" s="8">
        <v>127</v>
      </c>
      <c r="BO26" s="8">
        <v>0</v>
      </c>
      <c r="BP26" s="7">
        <v>0</v>
      </c>
      <c r="BQ26" s="8"/>
      <c r="BR26" s="8">
        <v>750</v>
      </c>
      <c r="BS26" s="8">
        <v>20</v>
      </c>
      <c r="BT26" s="8">
        <v>2683</v>
      </c>
      <c r="BU26" s="19">
        <v>14154</v>
      </c>
      <c r="BV26" s="8">
        <v>31</v>
      </c>
      <c r="BW26" s="7">
        <v>0</v>
      </c>
      <c r="BX26" s="5" t="s">
        <v>124</v>
      </c>
      <c r="BY26" s="8">
        <v>1935</v>
      </c>
      <c r="BZ26" s="8">
        <v>548</v>
      </c>
      <c r="CA26" s="8"/>
      <c r="CB26" s="8">
        <v>0</v>
      </c>
      <c r="CC26" s="8">
        <v>0</v>
      </c>
      <c r="CD26" s="8">
        <v>716</v>
      </c>
      <c r="CE26" s="8">
        <v>0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7">
        <v>29</v>
      </c>
      <c r="CO26" s="7">
        <v>0</v>
      </c>
      <c r="CP26" s="7">
        <v>0</v>
      </c>
      <c r="CQ26" s="7">
        <v>4</v>
      </c>
      <c r="CR26" s="7">
        <v>0</v>
      </c>
      <c r="CS26" s="7">
        <v>0</v>
      </c>
      <c r="CT26" s="7">
        <v>25</v>
      </c>
      <c r="CU26" s="7">
        <v>2</v>
      </c>
      <c r="CV26" s="8">
        <v>16837</v>
      </c>
      <c r="CW26" s="8">
        <v>14882</v>
      </c>
      <c r="CX26" s="8">
        <v>16837</v>
      </c>
      <c r="CY26" s="5" t="s">
        <v>114</v>
      </c>
      <c r="CZ26" s="6"/>
      <c r="DA26" s="5" t="s">
        <v>115</v>
      </c>
      <c r="DB26" s="5" t="s">
        <v>324</v>
      </c>
      <c r="DC26" s="5" t="s">
        <v>116</v>
      </c>
      <c r="DD26" s="5" t="s">
        <v>117</v>
      </c>
      <c r="DE26" s="5" t="s">
        <v>140</v>
      </c>
      <c r="DF26" s="5"/>
      <c r="DG26" s="5" t="s">
        <v>118</v>
      </c>
      <c r="DH26" s="8">
        <v>14882</v>
      </c>
      <c r="DI26" s="13" t="s">
        <v>124</v>
      </c>
      <c r="DJ26" s="13" t="s">
        <v>325</v>
      </c>
      <c r="DK26" s="13">
        <v>20004061</v>
      </c>
      <c r="DL26" s="13">
        <v>30000085</v>
      </c>
      <c r="DM26" s="13">
        <v>40066</v>
      </c>
      <c r="DN26" s="13" t="s">
        <v>326</v>
      </c>
      <c r="DO26" s="13"/>
    </row>
    <row r="27" spans="1:119" ht="25.5" customHeight="1" x14ac:dyDescent="0.25">
      <c r="A27" s="3" t="e">
        <f t="shared" si="1"/>
        <v>#REF!</v>
      </c>
      <c r="B27" s="4" t="s">
        <v>308</v>
      </c>
      <c r="C27" s="5" t="s">
        <v>142</v>
      </c>
      <c r="D27" s="5" t="s">
        <v>143</v>
      </c>
      <c r="E27" s="5" t="s">
        <v>307</v>
      </c>
      <c r="F27" s="5" t="s">
        <v>127</v>
      </c>
      <c r="G27" s="6">
        <v>42267</v>
      </c>
      <c r="H27" s="6">
        <v>29387</v>
      </c>
      <c r="I27" s="4" t="s">
        <v>144</v>
      </c>
      <c r="J27" s="5">
        <v>227349519424</v>
      </c>
      <c r="K27" s="4" t="s">
        <v>145</v>
      </c>
      <c r="L27" s="5" t="s">
        <v>122</v>
      </c>
      <c r="M27" s="5">
        <v>100584429051</v>
      </c>
      <c r="N27" s="5" t="s">
        <v>113</v>
      </c>
      <c r="O27" s="4" t="s">
        <v>146</v>
      </c>
      <c r="P27" s="5" t="s">
        <v>126</v>
      </c>
      <c r="Q27" s="7">
        <v>15908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/>
      <c r="Y27" s="7"/>
      <c r="Z27" s="7"/>
      <c r="AA27" s="7">
        <v>0</v>
      </c>
      <c r="AB27" s="7">
        <v>0</v>
      </c>
      <c r="AC27" s="7">
        <v>0</v>
      </c>
      <c r="AD27" s="7"/>
      <c r="AE27" s="7">
        <v>0</v>
      </c>
      <c r="AF27" s="7">
        <v>0</v>
      </c>
      <c r="AG27" s="7">
        <v>0</v>
      </c>
      <c r="AH27" s="7"/>
      <c r="AI27" s="7">
        <v>0</v>
      </c>
      <c r="AJ27" s="7"/>
      <c r="AK27" s="8"/>
      <c r="AL27" s="7">
        <v>15908</v>
      </c>
      <c r="AM27" s="7">
        <v>43</v>
      </c>
      <c r="AN27" s="7">
        <v>3</v>
      </c>
      <c r="AO27" s="7">
        <v>1539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/>
      <c r="AX27" s="7"/>
      <c r="AY27" s="7"/>
      <c r="AZ27" s="7">
        <v>0</v>
      </c>
      <c r="BA27" s="7">
        <v>0</v>
      </c>
      <c r="BB27" s="7">
        <v>0</v>
      </c>
      <c r="BC27" s="7"/>
      <c r="BD27" s="7">
        <v>0</v>
      </c>
      <c r="BE27" s="7">
        <v>0</v>
      </c>
      <c r="BF27" s="7">
        <v>0</v>
      </c>
      <c r="BG27" s="7"/>
      <c r="BH27" s="7">
        <v>0</v>
      </c>
      <c r="BI27" s="7"/>
      <c r="BJ27" s="7"/>
      <c r="BK27" s="8"/>
      <c r="BL27" s="7">
        <v>1539</v>
      </c>
      <c r="BM27" s="8">
        <v>0</v>
      </c>
      <c r="BN27" s="8">
        <v>12</v>
      </c>
      <c r="BO27" s="8">
        <v>0</v>
      </c>
      <c r="BP27" s="7">
        <v>0</v>
      </c>
      <c r="BQ27" s="8">
        <v>0</v>
      </c>
      <c r="BR27" s="8">
        <v>0</v>
      </c>
      <c r="BS27" s="8"/>
      <c r="BT27" s="8">
        <v>12</v>
      </c>
      <c r="BU27" s="19">
        <v>1527</v>
      </c>
      <c r="BV27" s="8">
        <v>31</v>
      </c>
      <c r="BW27" s="7">
        <v>0</v>
      </c>
      <c r="BX27" s="5" t="s">
        <v>129</v>
      </c>
      <c r="BY27" s="8">
        <v>0</v>
      </c>
      <c r="BZ27" s="8">
        <v>51</v>
      </c>
      <c r="CA27" s="8"/>
      <c r="CB27" s="8">
        <v>113</v>
      </c>
      <c r="CC27" s="8">
        <v>128</v>
      </c>
      <c r="CD27" s="8">
        <v>74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7">
        <v>3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3</v>
      </c>
      <c r="CU27" s="7">
        <v>28</v>
      </c>
      <c r="CV27" s="8">
        <v>1539</v>
      </c>
      <c r="CW27" s="8">
        <v>0</v>
      </c>
      <c r="CX27" s="8">
        <v>0</v>
      </c>
      <c r="CY27" s="5" t="s">
        <v>114</v>
      </c>
      <c r="CZ27" s="6"/>
      <c r="DA27" s="5" t="s">
        <v>115</v>
      </c>
      <c r="DB27" s="5" t="s">
        <v>324</v>
      </c>
      <c r="DC27" s="5" t="s">
        <v>116</v>
      </c>
      <c r="DD27" s="5" t="s">
        <v>117</v>
      </c>
      <c r="DE27" s="5" t="s">
        <v>140</v>
      </c>
      <c r="DF27" s="5"/>
      <c r="DG27" s="5" t="s">
        <v>118</v>
      </c>
      <c r="DH27" s="8">
        <v>0</v>
      </c>
      <c r="DI27" s="13" t="s">
        <v>124</v>
      </c>
      <c r="DJ27" s="13" t="s">
        <v>325</v>
      </c>
      <c r="DK27" s="13">
        <v>20004061</v>
      </c>
      <c r="DL27" s="13">
        <v>30000085</v>
      </c>
      <c r="DM27" s="13">
        <v>40066</v>
      </c>
      <c r="DN27" s="13" t="s">
        <v>326</v>
      </c>
      <c r="DO27" s="13"/>
    </row>
    <row r="28" spans="1:119" ht="25.5" customHeight="1" x14ac:dyDescent="0.25">
      <c r="A28" s="3" t="e">
        <f t="shared" si="1"/>
        <v>#REF!</v>
      </c>
      <c r="B28" s="4" t="s">
        <v>309</v>
      </c>
      <c r="C28" s="5" t="s">
        <v>156</v>
      </c>
      <c r="D28" s="5" t="s">
        <v>157</v>
      </c>
      <c r="E28" s="5" t="s">
        <v>307</v>
      </c>
      <c r="F28" s="5" t="s">
        <v>158</v>
      </c>
      <c r="G28" s="6">
        <v>43192</v>
      </c>
      <c r="H28" s="6">
        <v>27349</v>
      </c>
      <c r="I28" s="4" t="s">
        <v>159</v>
      </c>
      <c r="J28" s="5">
        <v>749442674172</v>
      </c>
      <c r="K28" s="4" t="s">
        <v>160</v>
      </c>
      <c r="L28" s="5" t="s">
        <v>112</v>
      </c>
      <c r="M28" s="5">
        <v>101305049277</v>
      </c>
      <c r="N28" s="5" t="s">
        <v>120</v>
      </c>
      <c r="O28" s="4" t="s">
        <v>161</v>
      </c>
      <c r="P28" s="5" t="s">
        <v>162</v>
      </c>
      <c r="Q28" s="7">
        <v>17537</v>
      </c>
      <c r="R28" s="7">
        <v>0</v>
      </c>
      <c r="S28" s="7">
        <v>0</v>
      </c>
      <c r="T28" s="7">
        <v>0</v>
      </c>
      <c r="U28" s="7">
        <v>0</v>
      </c>
      <c r="V28" s="7">
        <v>1000</v>
      </c>
      <c r="W28" s="7">
        <v>0</v>
      </c>
      <c r="X28" s="7"/>
      <c r="Y28" s="7"/>
      <c r="Z28" s="7"/>
      <c r="AA28" s="7">
        <v>0</v>
      </c>
      <c r="AB28" s="7">
        <v>0</v>
      </c>
      <c r="AC28" s="7">
        <v>0</v>
      </c>
      <c r="AD28" s="7"/>
      <c r="AE28" s="7">
        <v>0</v>
      </c>
      <c r="AF28" s="7">
        <v>0</v>
      </c>
      <c r="AG28" s="7">
        <v>0</v>
      </c>
      <c r="AH28" s="7"/>
      <c r="AI28" s="7">
        <v>0</v>
      </c>
      <c r="AJ28" s="7"/>
      <c r="AK28" s="8"/>
      <c r="AL28" s="7">
        <v>18537</v>
      </c>
      <c r="AM28" s="7">
        <v>0</v>
      </c>
      <c r="AN28" s="7">
        <v>1</v>
      </c>
      <c r="AO28" s="7">
        <v>566</v>
      </c>
      <c r="AP28" s="7">
        <v>0</v>
      </c>
      <c r="AQ28" s="7">
        <v>0</v>
      </c>
      <c r="AR28" s="7">
        <v>0</v>
      </c>
      <c r="AS28" s="7">
        <v>0</v>
      </c>
      <c r="AT28" s="7">
        <v>32</v>
      </c>
      <c r="AU28" s="7">
        <v>0</v>
      </c>
      <c r="AV28" s="7">
        <v>0</v>
      </c>
      <c r="AW28" s="7"/>
      <c r="AX28" s="7"/>
      <c r="AY28" s="7"/>
      <c r="AZ28" s="7">
        <v>0</v>
      </c>
      <c r="BA28" s="7">
        <v>0</v>
      </c>
      <c r="BB28" s="7">
        <v>0</v>
      </c>
      <c r="BC28" s="7"/>
      <c r="BD28" s="7">
        <v>0</v>
      </c>
      <c r="BE28" s="7">
        <v>0</v>
      </c>
      <c r="BF28" s="7">
        <v>0</v>
      </c>
      <c r="BG28" s="7"/>
      <c r="BH28" s="7">
        <v>0</v>
      </c>
      <c r="BI28" s="7"/>
      <c r="BJ28" s="7"/>
      <c r="BK28" s="8"/>
      <c r="BL28" s="7">
        <v>598</v>
      </c>
      <c r="BM28" s="8">
        <v>0</v>
      </c>
      <c r="BN28" s="8">
        <v>5</v>
      </c>
      <c r="BO28" s="8">
        <v>0</v>
      </c>
      <c r="BP28" s="7">
        <v>0</v>
      </c>
      <c r="BQ28" s="8">
        <v>0</v>
      </c>
      <c r="BR28" s="8">
        <v>0</v>
      </c>
      <c r="BS28" s="8"/>
      <c r="BT28" s="8">
        <v>5</v>
      </c>
      <c r="BU28" s="19">
        <v>593</v>
      </c>
      <c r="BV28" s="8">
        <v>31</v>
      </c>
      <c r="BW28" s="7">
        <v>0</v>
      </c>
      <c r="BX28" s="5" t="s">
        <v>129</v>
      </c>
      <c r="BY28" s="8">
        <v>0</v>
      </c>
      <c r="BZ28" s="8">
        <v>19</v>
      </c>
      <c r="CA28" s="8"/>
      <c r="CB28" s="8">
        <v>44</v>
      </c>
      <c r="CC28" s="8">
        <v>47</v>
      </c>
      <c r="CD28" s="8">
        <v>27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7">
        <v>1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1</v>
      </c>
      <c r="CU28" s="7">
        <v>30</v>
      </c>
      <c r="CV28" s="8">
        <v>566</v>
      </c>
      <c r="CW28" s="8">
        <v>0</v>
      </c>
      <c r="CX28" s="8">
        <v>0</v>
      </c>
      <c r="CY28" s="5" t="s">
        <v>114</v>
      </c>
      <c r="CZ28" s="6"/>
      <c r="DA28" s="5" t="s">
        <v>115</v>
      </c>
      <c r="DB28" s="5" t="s">
        <v>324</v>
      </c>
      <c r="DC28" s="5" t="s">
        <v>116</v>
      </c>
      <c r="DD28" s="5" t="s">
        <v>117</v>
      </c>
      <c r="DE28" s="5" t="s">
        <v>140</v>
      </c>
      <c r="DF28" s="5"/>
      <c r="DG28" s="5" t="s">
        <v>118</v>
      </c>
      <c r="DH28" s="8">
        <v>0</v>
      </c>
      <c r="DI28" s="13" t="s">
        <v>124</v>
      </c>
      <c r="DJ28" s="13" t="s">
        <v>325</v>
      </c>
      <c r="DK28" s="13">
        <v>20004061</v>
      </c>
      <c r="DL28" s="13">
        <v>30000085</v>
      </c>
      <c r="DM28" s="13">
        <v>40066</v>
      </c>
      <c r="DN28" s="13" t="s">
        <v>326</v>
      </c>
      <c r="DO28" s="13"/>
    </row>
    <row r="29" spans="1:119" ht="25.5" customHeight="1" x14ac:dyDescent="0.25">
      <c r="A29" s="3" t="e">
        <f t="shared" si="1"/>
        <v>#REF!</v>
      </c>
      <c r="B29" s="4" t="s">
        <v>310</v>
      </c>
      <c r="C29" s="5" t="s">
        <v>164</v>
      </c>
      <c r="D29" s="5" t="s">
        <v>165</v>
      </c>
      <c r="E29" s="5" t="s">
        <v>307</v>
      </c>
      <c r="F29" s="5" t="s">
        <v>166</v>
      </c>
      <c r="G29" s="6">
        <v>43198</v>
      </c>
      <c r="H29" s="6">
        <v>30317</v>
      </c>
      <c r="I29" s="4" t="s">
        <v>167</v>
      </c>
      <c r="J29" s="5">
        <v>761059798269</v>
      </c>
      <c r="K29" s="4" t="s">
        <v>168</v>
      </c>
      <c r="L29" s="5" t="s">
        <v>112</v>
      </c>
      <c r="M29" s="5">
        <v>101386017167</v>
      </c>
      <c r="N29" s="5" t="s">
        <v>119</v>
      </c>
      <c r="O29" s="4" t="s">
        <v>170</v>
      </c>
      <c r="P29" s="5"/>
      <c r="Q29" s="7">
        <v>17537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/>
      <c r="Y29" s="7"/>
      <c r="Z29" s="7"/>
      <c r="AA29" s="7">
        <v>0</v>
      </c>
      <c r="AB29" s="7">
        <v>0</v>
      </c>
      <c r="AC29" s="7">
        <v>0</v>
      </c>
      <c r="AD29" s="7"/>
      <c r="AE29" s="7">
        <v>0</v>
      </c>
      <c r="AF29" s="7">
        <v>0</v>
      </c>
      <c r="AG29" s="7">
        <v>0</v>
      </c>
      <c r="AH29" s="7"/>
      <c r="AI29" s="7">
        <v>0</v>
      </c>
      <c r="AJ29" s="7"/>
      <c r="AK29" s="8"/>
      <c r="AL29" s="7">
        <v>17537</v>
      </c>
      <c r="AM29" s="7">
        <v>0</v>
      </c>
      <c r="AN29" s="7">
        <v>1</v>
      </c>
      <c r="AO29" s="7">
        <v>566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/>
      <c r="AX29" s="7"/>
      <c r="AY29" s="7"/>
      <c r="AZ29" s="7">
        <v>0</v>
      </c>
      <c r="BA29" s="7">
        <v>0</v>
      </c>
      <c r="BB29" s="7">
        <v>0</v>
      </c>
      <c r="BC29" s="7"/>
      <c r="BD29" s="7">
        <v>0</v>
      </c>
      <c r="BE29" s="7">
        <v>0</v>
      </c>
      <c r="BF29" s="7">
        <v>0</v>
      </c>
      <c r="BG29" s="7"/>
      <c r="BH29" s="7">
        <v>0</v>
      </c>
      <c r="BI29" s="7"/>
      <c r="BJ29" s="7"/>
      <c r="BK29" s="8"/>
      <c r="BL29" s="7">
        <v>566</v>
      </c>
      <c r="BM29" s="8">
        <v>0</v>
      </c>
      <c r="BN29" s="8">
        <v>5</v>
      </c>
      <c r="BO29" s="8">
        <v>0</v>
      </c>
      <c r="BP29" s="7">
        <v>0</v>
      </c>
      <c r="BQ29" s="8">
        <v>0</v>
      </c>
      <c r="BR29" s="8"/>
      <c r="BS29" s="8"/>
      <c r="BT29" s="8">
        <v>5</v>
      </c>
      <c r="BU29" s="19">
        <v>561</v>
      </c>
      <c r="BV29" s="8">
        <v>31</v>
      </c>
      <c r="BW29" s="7">
        <v>0</v>
      </c>
      <c r="BX29" s="5" t="s">
        <v>129</v>
      </c>
      <c r="BY29" s="8">
        <v>0</v>
      </c>
      <c r="BZ29" s="8">
        <v>19</v>
      </c>
      <c r="CA29" s="8"/>
      <c r="CB29" s="8">
        <v>42</v>
      </c>
      <c r="CC29" s="8">
        <v>47</v>
      </c>
      <c r="CD29" s="8">
        <v>27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7">
        <v>1</v>
      </c>
      <c r="CO29" s="7">
        <v>0</v>
      </c>
      <c r="CP29" s="7">
        <v>0</v>
      </c>
      <c r="CQ29" s="7">
        <v>0</v>
      </c>
      <c r="CR29" s="7">
        <v>0</v>
      </c>
      <c r="CS29" s="7">
        <v>0</v>
      </c>
      <c r="CT29" s="7">
        <v>1</v>
      </c>
      <c r="CU29" s="7">
        <v>30</v>
      </c>
      <c r="CV29" s="8">
        <v>566</v>
      </c>
      <c r="CW29" s="8">
        <v>0</v>
      </c>
      <c r="CX29" s="8">
        <v>0</v>
      </c>
      <c r="CY29" s="5" t="s">
        <v>114</v>
      </c>
      <c r="CZ29" s="6"/>
      <c r="DA29" s="5" t="s">
        <v>115</v>
      </c>
      <c r="DB29" s="5" t="s">
        <v>324</v>
      </c>
      <c r="DC29" s="5" t="s">
        <v>116</v>
      </c>
      <c r="DD29" s="5" t="s">
        <v>117</v>
      </c>
      <c r="DE29" s="5" t="s">
        <v>140</v>
      </c>
      <c r="DF29" s="5"/>
      <c r="DG29" s="5" t="s">
        <v>118</v>
      </c>
      <c r="DH29" s="8">
        <v>0</v>
      </c>
      <c r="DI29" s="13" t="s">
        <v>124</v>
      </c>
      <c r="DJ29" s="13" t="s">
        <v>325</v>
      </c>
      <c r="DK29" s="13">
        <v>20004061</v>
      </c>
      <c r="DL29" s="13">
        <v>30000085</v>
      </c>
      <c r="DM29" s="13">
        <v>40066</v>
      </c>
      <c r="DN29" s="13" t="s">
        <v>326</v>
      </c>
      <c r="DO29" s="13"/>
    </row>
    <row r="30" spans="1:119" ht="25.5" customHeight="1" x14ac:dyDescent="0.25">
      <c r="A30" s="3" t="e">
        <f t="shared" si="1"/>
        <v>#REF!</v>
      </c>
      <c r="B30" s="4" t="s">
        <v>311</v>
      </c>
      <c r="C30" s="5" t="s">
        <v>172</v>
      </c>
      <c r="D30" s="5" t="s">
        <v>173</v>
      </c>
      <c r="E30" s="5" t="s">
        <v>307</v>
      </c>
      <c r="F30" s="5" t="s">
        <v>166</v>
      </c>
      <c r="G30" s="6">
        <v>43252</v>
      </c>
      <c r="H30" s="6">
        <v>36072</v>
      </c>
      <c r="I30" s="4" t="s">
        <v>174</v>
      </c>
      <c r="J30" s="5">
        <v>281064654956</v>
      </c>
      <c r="K30" s="4" t="s">
        <v>175</v>
      </c>
      <c r="L30" s="5" t="s">
        <v>112</v>
      </c>
      <c r="M30" s="5">
        <v>101234764402</v>
      </c>
      <c r="N30" s="5" t="s">
        <v>120</v>
      </c>
      <c r="O30" s="4" t="s">
        <v>176</v>
      </c>
      <c r="P30" s="5" t="s">
        <v>177</v>
      </c>
      <c r="Q30" s="7">
        <v>17537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/>
      <c r="Y30" s="7"/>
      <c r="Z30" s="7"/>
      <c r="AA30" s="7">
        <v>0</v>
      </c>
      <c r="AB30" s="7">
        <v>0</v>
      </c>
      <c r="AC30" s="7">
        <v>0</v>
      </c>
      <c r="AD30" s="7"/>
      <c r="AE30" s="7">
        <v>0</v>
      </c>
      <c r="AF30" s="7">
        <v>0</v>
      </c>
      <c r="AG30" s="7">
        <v>0</v>
      </c>
      <c r="AH30" s="7"/>
      <c r="AI30" s="7">
        <v>0</v>
      </c>
      <c r="AJ30" s="7"/>
      <c r="AK30" s="8"/>
      <c r="AL30" s="7">
        <v>17537</v>
      </c>
      <c r="AM30" s="7">
        <v>0</v>
      </c>
      <c r="AN30" s="7">
        <v>1</v>
      </c>
      <c r="AO30" s="7">
        <v>566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/>
      <c r="AX30" s="7"/>
      <c r="AY30" s="7"/>
      <c r="AZ30" s="7">
        <v>0</v>
      </c>
      <c r="BA30" s="7">
        <v>0</v>
      </c>
      <c r="BB30" s="7">
        <v>0</v>
      </c>
      <c r="BC30" s="7"/>
      <c r="BD30" s="7">
        <v>0</v>
      </c>
      <c r="BE30" s="7">
        <v>0</v>
      </c>
      <c r="BF30" s="7">
        <v>0</v>
      </c>
      <c r="BG30" s="7"/>
      <c r="BH30" s="7">
        <v>0</v>
      </c>
      <c r="BI30" s="7"/>
      <c r="BJ30" s="7"/>
      <c r="BK30" s="8"/>
      <c r="BL30" s="7">
        <v>566</v>
      </c>
      <c r="BM30" s="8">
        <v>0</v>
      </c>
      <c r="BN30" s="8">
        <v>5</v>
      </c>
      <c r="BO30" s="8">
        <v>0</v>
      </c>
      <c r="BP30" s="7">
        <v>0</v>
      </c>
      <c r="BQ30" s="8">
        <v>0</v>
      </c>
      <c r="BR30" s="8">
        <v>0</v>
      </c>
      <c r="BS30" s="8"/>
      <c r="BT30" s="8">
        <v>5</v>
      </c>
      <c r="BU30" s="19">
        <v>561</v>
      </c>
      <c r="BV30" s="8">
        <v>31</v>
      </c>
      <c r="BW30" s="7">
        <v>0</v>
      </c>
      <c r="BX30" s="5" t="s">
        <v>129</v>
      </c>
      <c r="BY30" s="8">
        <v>0</v>
      </c>
      <c r="BZ30" s="8">
        <v>19</v>
      </c>
      <c r="CA30" s="8"/>
      <c r="CB30" s="8">
        <v>42</v>
      </c>
      <c r="CC30" s="8">
        <v>47</v>
      </c>
      <c r="CD30" s="8">
        <v>27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7">
        <v>1</v>
      </c>
      <c r="CO30" s="7">
        <v>0</v>
      </c>
      <c r="CP30" s="7">
        <v>0</v>
      </c>
      <c r="CQ30" s="7">
        <v>0</v>
      </c>
      <c r="CR30" s="7">
        <v>0</v>
      </c>
      <c r="CS30" s="7">
        <v>0</v>
      </c>
      <c r="CT30" s="7">
        <v>1</v>
      </c>
      <c r="CU30" s="7">
        <v>30</v>
      </c>
      <c r="CV30" s="8">
        <v>566</v>
      </c>
      <c r="CW30" s="8">
        <v>0</v>
      </c>
      <c r="CX30" s="8">
        <v>0</v>
      </c>
      <c r="CY30" s="5" t="s">
        <v>114</v>
      </c>
      <c r="CZ30" s="6"/>
      <c r="DA30" s="5" t="s">
        <v>115</v>
      </c>
      <c r="DB30" s="5" t="s">
        <v>324</v>
      </c>
      <c r="DC30" s="5" t="s">
        <v>116</v>
      </c>
      <c r="DD30" s="5" t="s">
        <v>117</v>
      </c>
      <c r="DE30" s="5" t="s">
        <v>140</v>
      </c>
      <c r="DF30" s="5"/>
      <c r="DG30" s="5" t="s">
        <v>118</v>
      </c>
      <c r="DH30" s="8">
        <v>0</v>
      </c>
      <c r="DI30" s="13" t="s">
        <v>124</v>
      </c>
      <c r="DJ30" s="13" t="s">
        <v>325</v>
      </c>
      <c r="DK30" s="13">
        <v>20004061</v>
      </c>
      <c r="DL30" s="13">
        <v>30000085</v>
      </c>
      <c r="DM30" s="13">
        <v>40066</v>
      </c>
      <c r="DN30" s="13" t="s">
        <v>326</v>
      </c>
      <c r="DO30" s="13"/>
    </row>
    <row r="31" spans="1:119" ht="25.5" customHeight="1" x14ac:dyDescent="0.25">
      <c r="A31" s="3" t="e">
        <f t="shared" si="1"/>
        <v>#REF!</v>
      </c>
      <c r="B31" s="4" t="s">
        <v>312</v>
      </c>
      <c r="C31" s="5" t="s">
        <v>193</v>
      </c>
      <c r="D31" s="5" t="s">
        <v>194</v>
      </c>
      <c r="E31" s="5" t="s">
        <v>307</v>
      </c>
      <c r="F31" s="5" t="s">
        <v>131</v>
      </c>
      <c r="G31" s="6">
        <v>43405</v>
      </c>
      <c r="H31" s="6">
        <v>28491</v>
      </c>
      <c r="I31" s="4" t="s">
        <v>195</v>
      </c>
      <c r="J31" s="5">
        <v>981576849812</v>
      </c>
      <c r="K31" s="4" t="s">
        <v>196</v>
      </c>
      <c r="L31" s="5" t="s">
        <v>112</v>
      </c>
      <c r="M31" s="5">
        <v>101322326317</v>
      </c>
      <c r="N31" s="5" t="s">
        <v>120</v>
      </c>
      <c r="O31" s="4" t="s">
        <v>197</v>
      </c>
      <c r="P31" s="5" t="s">
        <v>198</v>
      </c>
      <c r="Q31" s="7">
        <v>15908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8"/>
      <c r="AL31" s="7">
        <v>15908</v>
      </c>
      <c r="AM31" s="7">
        <v>0</v>
      </c>
      <c r="AN31" s="7">
        <v>6</v>
      </c>
      <c r="AO31" s="7">
        <v>3079</v>
      </c>
      <c r="AP31" s="7"/>
      <c r="AQ31" s="7"/>
      <c r="AR31" s="7"/>
      <c r="AS31" s="7"/>
      <c r="AT31" s="7"/>
      <c r="AU31" s="7">
        <v>0</v>
      </c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8"/>
      <c r="BL31" s="7">
        <v>3079</v>
      </c>
      <c r="BM31" s="8">
        <v>0</v>
      </c>
      <c r="BN31" s="8">
        <v>24</v>
      </c>
      <c r="BO31" s="8">
        <v>0</v>
      </c>
      <c r="BP31" s="7">
        <v>0</v>
      </c>
      <c r="BQ31" s="8">
        <v>0</v>
      </c>
      <c r="BR31" s="8">
        <v>0</v>
      </c>
      <c r="BS31" s="8"/>
      <c r="BT31" s="8">
        <v>24</v>
      </c>
      <c r="BU31" s="19">
        <v>3055</v>
      </c>
      <c r="BV31" s="8">
        <v>31</v>
      </c>
      <c r="BW31" s="7">
        <v>0</v>
      </c>
      <c r="BX31" s="5" t="s">
        <v>129</v>
      </c>
      <c r="BY31" s="8">
        <v>0</v>
      </c>
      <c r="BZ31" s="8">
        <v>101</v>
      </c>
      <c r="CA31" s="8"/>
      <c r="CB31" s="8">
        <v>227</v>
      </c>
      <c r="CC31" s="8">
        <v>256</v>
      </c>
      <c r="CD31" s="8">
        <v>148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7">
        <v>6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6</v>
      </c>
      <c r="CU31" s="7">
        <v>25</v>
      </c>
      <c r="CV31" s="8">
        <v>3079</v>
      </c>
      <c r="CW31" s="8">
        <v>0</v>
      </c>
      <c r="CX31" s="8">
        <v>0</v>
      </c>
      <c r="CY31" s="5" t="s">
        <v>114</v>
      </c>
      <c r="CZ31" s="6"/>
      <c r="DA31" s="5" t="s">
        <v>115</v>
      </c>
      <c r="DB31" s="5" t="s">
        <v>324</v>
      </c>
      <c r="DC31" s="5" t="s">
        <v>116</v>
      </c>
      <c r="DD31" s="5" t="s">
        <v>117</v>
      </c>
      <c r="DE31" s="5" t="s">
        <v>140</v>
      </c>
      <c r="DF31" s="5"/>
      <c r="DG31" s="5" t="s">
        <v>118</v>
      </c>
      <c r="DH31" s="8">
        <v>0</v>
      </c>
      <c r="DI31" s="13" t="s">
        <v>124</v>
      </c>
      <c r="DJ31" s="13" t="s">
        <v>325</v>
      </c>
      <c r="DK31" s="13">
        <v>20004061</v>
      </c>
      <c r="DL31" s="13">
        <v>30000085</v>
      </c>
      <c r="DM31" s="13">
        <v>40066</v>
      </c>
      <c r="DN31" s="13" t="s">
        <v>326</v>
      </c>
      <c r="DO31" s="13"/>
    </row>
    <row r="32" spans="1:119" ht="25.5" customHeight="1" x14ac:dyDescent="0.25">
      <c r="A32" s="3" t="e">
        <f t="shared" si="1"/>
        <v>#REF!</v>
      </c>
      <c r="B32" s="4" t="s">
        <v>313</v>
      </c>
      <c r="C32" s="5" t="s">
        <v>200</v>
      </c>
      <c r="D32" s="5" t="s">
        <v>201</v>
      </c>
      <c r="E32" s="5" t="s">
        <v>307</v>
      </c>
      <c r="F32" s="5" t="s">
        <v>127</v>
      </c>
      <c r="G32" s="6">
        <v>43405</v>
      </c>
      <c r="H32" s="6">
        <v>35986</v>
      </c>
      <c r="I32" s="4" t="s">
        <v>202</v>
      </c>
      <c r="J32" s="5">
        <v>256132489761</v>
      </c>
      <c r="K32" s="4" t="s">
        <v>203</v>
      </c>
      <c r="L32" s="5" t="s">
        <v>122</v>
      </c>
      <c r="M32" s="5">
        <v>100939097837</v>
      </c>
      <c r="N32" s="5" t="s">
        <v>120</v>
      </c>
      <c r="O32" s="4" t="s">
        <v>204</v>
      </c>
      <c r="P32" s="5" t="s">
        <v>205</v>
      </c>
      <c r="Q32" s="7">
        <v>15908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/>
      <c r="Y32" s="7"/>
      <c r="Z32" s="7"/>
      <c r="AA32" s="7">
        <v>0</v>
      </c>
      <c r="AB32" s="7">
        <v>0</v>
      </c>
      <c r="AC32" s="7">
        <v>0</v>
      </c>
      <c r="AD32" s="7"/>
      <c r="AE32" s="7">
        <v>0</v>
      </c>
      <c r="AF32" s="7">
        <v>0</v>
      </c>
      <c r="AG32" s="7">
        <v>0</v>
      </c>
      <c r="AH32" s="7"/>
      <c r="AI32" s="7">
        <v>0</v>
      </c>
      <c r="AJ32" s="7"/>
      <c r="AK32" s="8"/>
      <c r="AL32" s="7">
        <v>15908</v>
      </c>
      <c r="AM32" s="7">
        <v>0</v>
      </c>
      <c r="AN32" s="7">
        <v>5</v>
      </c>
      <c r="AO32" s="7">
        <v>2566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/>
      <c r="AX32" s="7"/>
      <c r="AY32" s="7"/>
      <c r="AZ32" s="7">
        <v>0</v>
      </c>
      <c r="BA32" s="7">
        <v>0</v>
      </c>
      <c r="BB32" s="7">
        <v>0</v>
      </c>
      <c r="BC32" s="7"/>
      <c r="BD32" s="7">
        <v>0</v>
      </c>
      <c r="BE32" s="7">
        <v>0</v>
      </c>
      <c r="BF32" s="7">
        <v>0</v>
      </c>
      <c r="BG32" s="7"/>
      <c r="BH32" s="7">
        <v>0</v>
      </c>
      <c r="BI32" s="7"/>
      <c r="BJ32" s="7"/>
      <c r="BK32" s="8"/>
      <c r="BL32" s="7">
        <v>2566</v>
      </c>
      <c r="BM32" s="8">
        <v>0</v>
      </c>
      <c r="BN32" s="8">
        <v>20</v>
      </c>
      <c r="BO32" s="8">
        <v>0</v>
      </c>
      <c r="BP32" s="7">
        <v>0</v>
      </c>
      <c r="BQ32" s="8">
        <v>0</v>
      </c>
      <c r="BR32" s="8">
        <v>0</v>
      </c>
      <c r="BS32" s="8"/>
      <c r="BT32" s="8">
        <v>20</v>
      </c>
      <c r="BU32" s="19">
        <v>2546</v>
      </c>
      <c r="BV32" s="8">
        <v>31</v>
      </c>
      <c r="BW32" s="7">
        <v>0</v>
      </c>
      <c r="BX32" s="5" t="s">
        <v>129</v>
      </c>
      <c r="BY32" s="8">
        <v>0</v>
      </c>
      <c r="BZ32" s="8">
        <v>84</v>
      </c>
      <c r="CA32" s="8"/>
      <c r="CB32" s="8">
        <v>189</v>
      </c>
      <c r="CC32" s="8">
        <v>214</v>
      </c>
      <c r="CD32" s="8">
        <v>123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7">
        <v>5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5</v>
      </c>
      <c r="CU32" s="7">
        <v>26</v>
      </c>
      <c r="CV32" s="8">
        <v>2566</v>
      </c>
      <c r="CW32" s="8">
        <v>0</v>
      </c>
      <c r="CX32" s="8">
        <v>0</v>
      </c>
      <c r="CY32" s="5" t="s">
        <v>114</v>
      </c>
      <c r="CZ32" s="6"/>
      <c r="DA32" s="5" t="s">
        <v>115</v>
      </c>
      <c r="DB32" s="5" t="s">
        <v>324</v>
      </c>
      <c r="DC32" s="5" t="s">
        <v>116</v>
      </c>
      <c r="DD32" s="5" t="s">
        <v>117</v>
      </c>
      <c r="DE32" s="5" t="s">
        <v>140</v>
      </c>
      <c r="DF32" s="5"/>
      <c r="DG32" s="5" t="s">
        <v>118</v>
      </c>
      <c r="DH32" s="8">
        <v>0</v>
      </c>
      <c r="DI32" s="13" t="s">
        <v>124</v>
      </c>
      <c r="DJ32" s="13" t="s">
        <v>325</v>
      </c>
      <c r="DK32" s="13">
        <v>20004061</v>
      </c>
      <c r="DL32" s="13">
        <v>30000085</v>
      </c>
      <c r="DM32" s="13">
        <v>40066</v>
      </c>
      <c r="DN32" s="13" t="s">
        <v>326</v>
      </c>
      <c r="DO32" s="13"/>
    </row>
    <row r="33" spans="1:122" ht="25.5" customHeight="1" x14ac:dyDescent="0.25">
      <c r="A33" s="3" t="e">
        <f t="shared" si="1"/>
        <v>#REF!</v>
      </c>
      <c r="B33" s="4" t="s">
        <v>314</v>
      </c>
      <c r="C33" s="5" t="s">
        <v>207</v>
      </c>
      <c r="D33" s="5" t="s">
        <v>208</v>
      </c>
      <c r="E33" s="5" t="s">
        <v>307</v>
      </c>
      <c r="F33" s="5" t="s">
        <v>131</v>
      </c>
      <c r="G33" s="6">
        <v>43435</v>
      </c>
      <c r="H33" s="6">
        <v>30527</v>
      </c>
      <c r="I33" s="4" t="s">
        <v>209</v>
      </c>
      <c r="J33" s="5">
        <v>912828543533</v>
      </c>
      <c r="K33" s="4" t="s">
        <v>210</v>
      </c>
      <c r="L33" s="5" t="s">
        <v>112</v>
      </c>
      <c r="M33" s="5">
        <v>101396695713</v>
      </c>
      <c r="N33" s="5" t="s">
        <v>119</v>
      </c>
      <c r="O33" s="4" t="s">
        <v>211</v>
      </c>
      <c r="P33" s="5"/>
      <c r="Q33" s="7">
        <v>15908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8"/>
      <c r="AL33" s="7">
        <v>15908</v>
      </c>
      <c r="AM33" s="7">
        <v>0</v>
      </c>
      <c r="AN33" s="7">
        <v>1</v>
      </c>
      <c r="AO33" s="7">
        <v>513</v>
      </c>
      <c r="AP33" s="7"/>
      <c r="AQ33" s="7"/>
      <c r="AR33" s="7"/>
      <c r="AS33" s="7"/>
      <c r="AT33" s="7"/>
      <c r="AU33" s="7">
        <v>0</v>
      </c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8"/>
      <c r="BL33" s="7">
        <v>513</v>
      </c>
      <c r="BM33" s="8">
        <v>0</v>
      </c>
      <c r="BN33" s="8">
        <v>4</v>
      </c>
      <c r="BO33" s="8">
        <v>0</v>
      </c>
      <c r="BP33" s="7">
        <v>0</v>
      </c>
      <c r="BQ33" s="8">
        <v>0</v>
      </c>
      <c r="BR33" s="8">
        <v>0</v>
      </c>
      <c r="BS33" s="8"/>
      <c r="BT33" s="8">
        <v>4</v>
      </c>
      <c r="BU33" s="19">
        <v>509</v>
      </c>
      <c r="BV33" s="8">
        <v>31</v>
      </c>
      <c r="BW33" s="7">
        <v>0</v>
      </c>
      <c r="BX33" s="5" t="s">
        <v>129</v>
      </c>
      <c r="BY33" s="8">
        <v>0</v>
      </c>
      <c r="BZ33" s="8">
        <v>17</v>
      </c>
      <c r="CA33" s="8"/>
      <c r="CB33" s="8">
        <v>38</v>
      </c>
      <c r="CC33" s="8">
        <v>43</v>
      </c>
      <c r="CD33" s="8">
        <v>25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7">
        <v>1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1</v>
      </c>
      <c r="CU33" s="7">
        <v>30</v>
      </c>
      <c r="CV33" s="8">
        <v>513</v>
      </c>
      <c r="CW33" s="8">
        <v>0</v>
      </c>
      <c r="CX33" s="8">
        <v>0</v>
      </c>
      <c r="CY33" s="5" t="s">
        <v>114</v>
      </c>
      <c r="CZ33" s="6"/>
      <c r="DA33" s="5" t="s">
        <v>115</v>
      </c>
      <c r="DB33" s="5" t="s">
        <v>324</v>
      </c>
      <c r="DC33" s="5" t="s">
        <v>116</v>
      </c>
      <c r="DD33" s="5" t="s">
        <v>117</v>
      </c>
      <c r="DE33" s="5" t="s">
        <v>140</v>
      </c>
      <c r="DF33" s="5"/>
      <c r="DG33" s="5" t="s">
        <v>118</v>
      </c>
      <c r="DH33" s="8">
        <v>0</v>
      </c>
      <c r="DI33" s="13" t="s">
        <v>124</v>
      </c>
      <c r="DJ33" s="13" t="s">
        <v>325</v>
      </c>
      <c r="DK33" s="13">
        <v>20004061</v>
      </c>
      <c r="DL33" s="13">
        <v>30000085</v>
      </c>
      <c r="DM33" s="13">
        <v>40066</v>
      </c>
      <c r="DN33" s="13" t="s">
        <v>326</v>
      </c>
      <c r="DO33" s="13"/>
    </row>
    <row r="34" spans="1:122" ht="25.5" customHeight="1" x14ac:dyDescent="0.25">
      <c r="A34" s="3" t="e">
        <f t="shared" si="1"/>
        <v>#REF!</v>
      </c>
      <c r="B34" s="4" t="s">
        <v>315</v>
      </c>
      <c r="C34" s="5" t="s">
        <v>213</v>
      </c>
      <c r="D34" s="5" t="s">
        <v>214</v>
      </c>
      <c r="E34" s="5" t="s">
        <v>307</v>
      </c>
      <c r="F34" s="5" t="s">
        <v>131</v>
      </c>
      <c r="G34" s="6">
        <v>43450</v>
      </c>
      <c r="H34" s="6">
        <v>31430</v>
      </c>
      <c r="I34" s="4" t="s">
        <v>215</v>
      </c>
      <c r="J34" s="5">
        <v>98935876792</v>
      </c>
      <c r="K34" s="4" t="s">
        <v>216</v>
      </c>
      <c r="L34" s="5" t="s">
        <v>112</v>
      </c>
      <c r="M34" s="5">
        <v>101418552509</v>
      </c>
      <c r="N34" s="5" t="s">
        <v>120</v>
      </c>
      <c r="O34" s="4" t="s">
        <v>217</v>
      </c>
      <c r="P34" s="5" t="s">
        <v>218</v>
      </c>
      <c r="Q34" s="7">
        <v>15908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/>
      <c r="Y34" s="7"/>
      <c r="Z34" s="7"/>
      <c r="AA34" s="7">
        <v>0</v>
      </c>
      <c r="AB34" s="7">
        <v>0</v>
      </c>
      <c r="AC34" s="7">
        <v>0</v>
      </c>
      <c r="AD34" s="7"/>
      <c r="AE34" s="7">
        <v>0</v>
      </c>
      <c r="AF34" s="7">
        <v>0</v>
      </c>
      <c r="AG34" s="7">
        <v>0</v>
      </c>
      <c r="AH34" s="7"/>
      <c r="AI34" s="7">
        <v>0</v>
      </c>
      <c r="AJ34" s="7"/>
      <c r="AK34" s="8"/>
      <c r="AL34" s="7">
        <v>15908</v>
      </c>
      <c r="AM34" s="7">
        <v>0</v>
      </c>
      <c r="AN34" s="7">
        <v>1</v>
      </c>
      <c r="AO34" s="7">
        <v>513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/>
      <c r="AX34" s="7"/>
      <c r="AY34" s="7"/>
      <c r="AZ34" s="7">
        <v>0</v>
      </c>
      <c r="BA34" s="7">
        <v>0</v>
      </c>
      <c r="BB34" s="7">
        <v>0</v>
      </c>
      <c r="BC34" s="7"/>
      <c r="BD34" s="7">
        <v>0</v>
      </c>
      <c r="BE34" s="7">
        <v>0</v>
      </c>
      <c r="BF34" s="7">
        <v>0</v>
      </c>
      <c r="BG34" s="7"/>
      <c r="BH34" s="7">
        <v>0</v>
      </c>
      <c r="BI34" s="7"/>
      <c r="BJ34" s="7"/>
      <c r="BK34" s="8"/>
      <c r="BL34" s="7">
        <v>513</v>
      </c>
      <c r="BM34" s="8">
        <v>0</v>
      </c>
      <c r="BN34" s="8">
        <v>4</v>
      </c>
      <c r="BO34" s="8">
        <v>0</v>
      </c>
      <c r="BP34" s="7">
        <v>0</v>
      </c>
      <c r="BQ34" s="8">
        <v>0</v>
      </c>
      <c r="BR34" s="8">
        <v>0</v>
      </c>
      <c r="BS34" s="8"/>
      <c r="BT34" s="8">
        <v>4</v>
      </c>
      <c r="BU34" s="19">
        <v>509</v>
      </c>
      <c r="BV34" s="8">
        <v>31</v>
      </c>
      <c r="BW34" s="7">
        <v>0</v>
      </c>
      <c r="BX34" s="5" t="s">
        <v>129</v>
      </c>
      <c r="BY34" s="8">
        <v>0</v>
      </c>
      <c r="BZ34" s="8">
        <v>17</v>
      </c>
      <c r="CA34" s="8"/>
      <c r="CB34" s="8">
        <v>38</v>
      </c>
      <c r="CC34" s="8">
        <v>43</v>
      </c>
      <c r="CD34" s="8">
        <v>25</v>
      </c>
      <c r="CE34" s="8">
        <v>0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7">
        <v>1</v>
      </c>
      <c r="CO34" s="7">
        <v>0</v>
      </c>
      <c r="CP34" s="7">
        <v>0</v>
      </c>
      <c r="CQ34" s="7">
        <v>0</v>
      </c>
      <c r="CR34" s="7">
        <v>0</v>
      </c>
      <c r="CS34" s="7">
        <v>0</v>
      </c>
      <c r="CT34" s="7">
        <v>1</v>
      </c>
      <c r="CU34" s="7">
        <v>30</v>
      </c>
      <c r="CV34" s="8">
        <v>513</v>
      </c>
      <c r="CW34" s="8">
        <v>0</v>
      </c>
      <c r="CX34" s="8">
        <v>0</v>
      </c>
      <c r="CY34" s="5" t="s">
        <v>114</v>
      </c>
      <c r="CZ34" s="6"/>
      <c r="DA34" s="5" t="s">
        <v>115</v>
      </c>
      <c r="DB34" s="5" t="s">
        <v>324</v>
      </c>
      <c r="DC34" s="5" t="s">
        <v>116</v>
      </c>
      <c r="DD34" s="5" t="s">
        <v>117</v>
      </c>
      <c r="DE34" s="5" t="s">
        <v>140</v>
      </c>
      <c r="DF34" s="5"/>
      <c r="DG34" s="5" t="s">
        <v>118</v>
      </c>
      <c r="DH34" s="8">
        <v>0</v>
      </c>
      <c r="DI34" s="13" t="s">
        <v>124</v>
      </c>
      <c r="DJ34" s="13" t="s">
        <v>325</v>
      </c>
      <c r="DK34" s="13">
        <v>20004061</v>
      </c>
      <c r="DL34" s="13">
        <v>30000085</v>
      </c>
      <c r="DM34" s="13">
        <v>40066</v>
      </c>
      <c r="DN34" s="13" t="s">
        <v>326</v>
      </c>
      <c r="DO34" s="13"/>
    </row>
    <row r="35" spans="1:122" ht="25.5" customHeight="1" x14ac:dyDescent="0.25">
      <c r="A35" s="3" t="e">
        <f t="shared" si="1"/>
        <v>#REF!</v>
      </c>
      <c r="B35" s="4" t="s">
        <v>316</v>
      </c>
      <c r="C35" s="5" t="s">
        <v>227</v>
      </c>
      <c r="D35" s="5" t="s">
        <v>228</v>
      </c>
      <c r="E35" s="5" t="s">
        <v>307</v>
      </c>
      <c r="F35" s="5" t="s">
        <v>127</v>
      </c>
      <c r="G35" s="6">
        <v>43613</v>
      </c>
      <c r="H35" s="6">
        <v>34061</v>
      </c>
      <c r="I35" s="4" t="s">
        <v>229</v>
      </c>
      <c r="J35" s="5">
        <v>58394993768</v>
      </c>
      <c r="K35" s="4" t="s">
        <v>230</v>
      </c>
      <c r="L35" s="5" t="s">
        <v>112</v>
      </c>
      <c r="M35" s="5">
        <v>101441421507</v>
      </c>
      <c r="N35" s="5" t="s">
        <v>120</v>
      </c>
      <c r="O35" s="4" t="s">
        <v>231</v>
      </c>
      <c r="P35" s="5" t="s">
        <v>128</v>
      </c>
      <c r="Q35" s="7">
        <v>15908</v>
      </c>
      <c r="R35" s="7">
        <v>0</v>
      </c>
      <c r="S35" s="7">
        <v>0</v>
      </c>
      <c r="T35" s="7">
        <v>0</v>
      </c>
      <c r="U35" s="7"/>
      <c r="V35" s="7">
        <v>0</v>
      </c>
      <c r="W35" s="7"/>
      <c r="X35" s="7"/>
      <c r="Y35" s="7"/>
      <c r="Z35" s="7"/>
      <c r="AA35" s="7">
        <v>0</v>
      </c>
      <c r="AB35" s="7">
        <v>0</v>
      </c>
      <c r="AC35" s="7">
        <v>0</v>
      </c>
      <c r="AD35" s="7"/>
      <c r="AE35" s="7">
        <v>0</v>
      </c>
      <c r="AF35" s="7">
        <v>0</v>
      </c>
      <c r="AG35" s="7">
        <v>0</v>
      </c>
      <c r="AH35" s="7"/>
      <c r="AI35" s="7">
        <v>0</v>
      </c>
      <c r="AJ35" s="7"/>
      <c r="AK35" s="8"/>
      <c r="AL35" s="7">
        <v>15908</v>
      </c>
      <c r="AM35" s="7">
        <v>43</v>
      </c>
      <c r="AN35" s="7">
        <v>2</v>
      </c>
      <c r="AO35" s="7">
        <v>1026</v>
      </c>
      <c r="AP35" s="7">
        <v>0</v>
      </c>
      <c r="AQ35" s="7">
        <v>0</v>
      </c>
      <c r="AR35" s="7">
        <v>0</v>
      </c>
      <c r="AS35" s="7"/>
      <c r="AT35" s="7">
        <v>0</v>
      </c>
      <c r="AU35" s="7">
        <v>0</v>
      </c>
      <c r="AV35" s="7"/>
      <c r="AW35" s="7"/>
      <c r="AX35" s="7"/>
      <c r="AY35" s="7"/>
      <c r="AZ35" s="7">
        <v>0</v>
      </c>
      <c r="BA35" s="7">
        <v>0</v>
      </c>
      <c r="BB35" s="7">
        <v>0</v>
      </c>
      <c r="BC35" s="7"/>
      <c r="BD35" s="7">
        <v>0</v>
      </c>
      <c r="BE35" s="7">
        <v>0</v>
      </c>
      <c r="BF35" s="7">
        <v>0</v>
      </c>
      <c r="BG35" s="7"/>
      <c r="BH35" s="7">
        <v>0</v>
      </c>
      <c r="BI35" s="7"/>
      <c r="BJ35" s="7"/>
      <c r="BK35" s="8"/>
      <c r="BL35" s="7">
        <v>1026</v>
      </c>
      <c r="BM35" s="8">
        <v>0</v>
      </c>
      <c r="BN35" s="8">
        <v>8</v>
      </c>
      <c r="BO35" s="8">
        <v>0</v>
      </c>
      <c r="BP35" s="7">
        <v>0</v>
      </c>
      <c r="BQ35" s="8"/>
      <c r="BR35" s="8"/>
      <c r="BS35" s="8"/>
      <c r="BT35" s="8">
        <v>8</v>
      </c>
      <c r="BU35" s="19">
        <v>1018</v>
      </c>
      <c r="BV35" s="8">
        <v>31</v>
      </c>
      <c r="BW35" s="7">
        <v>0</v>
      </c>
      <c r="BX35" s="5" t="s">
        <v>129</v>
      </c>
      <c r="BY35" s="8">
        <v>0</v>
      </c>
      <c r="BZ35" s="8">
        <v>34</v>
      </c>
      <c r="CA35" s="8"/>
      <c r="CB35" s="8">
        <v>76</v>
      </c>
      <c r="CC35" s="8">
        <v>85</v>
      </c>
      <c r="CD35" s="8">
        <v>49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7">
        <v>2</v>
      </c>
      <c r="CO35" s="7">
        <v>0</v>
      </c>
      <c r="CP35" s="7">
        <v>0</v>
      </c>
      <c r="CQ35" s="7">
        <v>0</v>
      </c>
      <c r="CR35" s="7">
        <v>0</v>
      </c>
      <c r="CS35" s="7">
        <v>0</v>
      </c>
      <c r="CT35" s="7">
        <v>2</v>
      </c>
      <c r="CU35" s="7">
        <v>29</v>
      </c>
      <c r="CV35" s="8">
        <v>1026</v>
      </c>
      <c r="CW35" s="8">
        <v>0</v>
      </c>
      <c r="CX35" s="8">
        <v>0</v>
      </c>
      <c r="CY35" s="5" t="s">
        <v>114</v>
      </c>
      <c r="CZ35" s="6"/>
      <c r="DA35" s="5" t="s">
        <v>115</v>
      </c>
      <c r="DB35" s="5" t="s">
        <v>324</v>
      </c>
      <c r="DC35" s="5" t="s">
        <v>116</v>
      </c>
      <c r="DD35" s="5" t="s">
        <v>117</v>
      </c>
      <c r="DE35" s="5" t="s">
        <v>140</v>
      </c>
      <c r="DF35" s="5"/>
      <c r="DG35" s="5" t="s">
        <v>118</v>
      </c>
      <c r="DH35" s="8">
        <v>0</v>
      </c>
      <c r="DI35" s="13" t="s">
        <v>124</v>
      </c>
      <c r="DJ35" s="13" t="s">
        <v>325</v>
      </c>
      <c r="DK35" s="13">
        <v>20004061</v>
      </c>
      <c r="DL35" s="13">
        <v>30000085</v>
      </c>
      <c r="DM35" s="13">
        <v>40066</v>
      </c>
      <c r="DN35" s="13" t="s">
        <v>326</v>
      </c>
      <c r="DO35" s="13"/>
    </row>
    <row r="36" spans="1:122" ht="25.5" customHeight="1" x14ac:dyDescent="0.25">
      <c r="A36" s="3" t="e">
        <f t="shared" si="1"/>
        <v>#REF!</v>
      </c>
      <c r="B36" s="4" t="s">
        <v>317</v>
      </c>
      <c r="C36" s="5" t="s">
        <v>239</v>
      </c>
      <c r="D36" s="5" t="s">
        <v>240</v>
      </c>
      <c r="E36" s="5" t="s">
        <v>307</v>
      </c>
      <c r="F36" s="5" t="s">
        <v>131</v>
      </c>
      <c r="G36" s="6">
        <v>43792</v>
      </c>
      <c r="H36" s="6">
        <v>29966</v>
      </c>
      <c r="I36" s="4" t="s">
        <v>241</v>
      </c>
      <c r="J36" s="5">
        <v>760386794981</v>
      </c>
      <c r="K36" s="4" t="s">
        <v>242</v>
      </c>
      <c r="L36" s="5" t="s">
        <v>112</v>
      </c>
      <c r="M36" s="5">
        <v>100556128968</v>
      </c>
      <c r="N36" s="5" t="s">
        <v>120</v>
      </c>
      <c r="O36" s="4" t="s">
        <v>243</v>
      </c>
      <c r="P36" s="5" t="s">
        <v>244</v>
      </c>
      <c r="Q36" s="7">
        <v>15908</v>
      </c>
      <c r="R36" s="7">
        <v>0</v>
      </c>
      <c r="S36" s="7">
        <v>0</v>
      </c>
      <c r="T36" s="7">
        <v>0</v>
      </c>
      <c r="U36" s="7"/>
      <c r="V36" s="7">
        <v>0</v>
      </c>
      <c r="W36" s="7"/>
      <c r="X36" s="7"/>
      <c r="Y36" s="7"/>
      <c r="Z36" s="7"/>
      <c r="AA36" s="7">
        <v>0</v>
      </c>
      <c r="AB36" s="7">
        <v>0</v>
      </c>
      <c r="AC36" s="7">
        <v>0</v>
      </c>
      <c r="AD36" s="7"/>
      <c r="AE36" s="7">
        <v>0</v>
      </c>
      <c r="AF36" s="7">
        <v>0</v>
      </c>
      <c r="AG36" s="7">
        <v>0</v>
      </c>
      <c r="AH36" s="7"/>
      <c r="AI36" s="7">
        <v>0</v>
      </c>
      <c r="AJ36" s="7"/>
      <c r="AK36" s="8"/>
      <c r="AL36" s="7">
        <v>15908</v>
      </c>
      <c r="AM36" s="7">
        <v>43</v>
      </c>
      <c r="AN36" s="7">
        <v>1</v>
      </c>
      <c r="AO36" s="7">
        <v>513</v>
      </c>
      <c r="AP36" s="7">
        <v>0</v>
      </c>
      <c r="AQ36" s="7">
        <v>0</v>
      </c>
      <c r="AR36" s="7">
        <v>0</v>
      </c>
      <c r="AS36" s="7"/>
      <c r="AT36" s="7">
        <v>0</v>
      </c>
      <c r="AU36" s="7">
        <v>0</v>
      </c>
      <c r="AV36" s="7"/>
      <c r="AW36" s="7"/>
      <c r="AX36" s="7"/>
      <c r="AY36" s="7"/>
      <c r="AZ36" s="7">
        <v>0</v>
      </c>
      <c r="BA36" s="7">
        <v>0</v>
      </c>
      <c r="BB36" s="7">
        <v>0</v>
      </c>
      <c r="BC36" s="7"/>
      <c r="BD36" s="7">
        <v>0</v>
      </c>
      <c r="BE36" s="7">
        <v>0</v>
      </c>
      <c r="BF36" s="7">
        <v>0</v>
      </c>
      <c r="BG36" s="7"/>
      <c r="BH36" s="7">
        <v>0</v>
      </c>
      <c r="BI36" s="7"/>
      <c r="BJ36" s="7"/>
      <c r="BK36" s="8"/>
      <c r="BL36" s="7">
        <v>513</v>
      </c>
      <c r="BM36" s="8">
        <v>0</v>
      </c>
      <c r="BN36" s="8">
        <v>4</v>
      </c>
      <c r="BO36" s="8">
        <v>0</v>
      </c>
      <c r="BP36" s="7"/>
      <c r="BQ36" s="8"/>
      <c r="BR36" s="8"/>
      <c r="BS36" s="8"/>
      <c r="BT36" s="8">
        <v>4</v>
      </c>
      <c r="BU36" s="19">
        <v>509</v>
      </c>
      <c r="BV36" s="8">
        <v>31</v>
      </c>
      <c r="BW36" s="7">
        <v>0</v>
      </c>
      <c r="BX36" s="5" t="s">
        <v>129</v>
      </c>
      <c r="BY36" s="8">
        <v>0</v>
      </c>
      <c r="BZ36" s="8">
        <v>17</v>
      </c>
      <c r="CA36" s="8"/>
      <c r="CB36" s="8">
        <v>38</v>
      </c>
      <c r="CC36" s="8">
        <v>43</v>
      </c>
      <c r="CD36" s="8">
        <v>25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7">
        <v>1</v>
      </c>
      <c r="CO36" s="7">
        <v>0</v>
      </c>
      <c r="CP36" s="7">
        <v>0</v>
      </c>
      <c r="CQ36" s="7">
        <v>0</v>
      </c>
      <c r="CR36" s="7">
        <v>0</v>
      </c>
      <c r="CS36" s="7">
        <v>0</v>
      </c>
      <c r="CT36" s="7">
        <v>1</v>
      </c>
      <c r="CU36" s="7">
        <v>30</v>
      </c>
      <c r="CV36" s="8">
        <v>513</v>
      </c>
      <c r="CW36" s="8">
        <v>0</v>
      </c>
      <c r="CX36" s="8">
        <v>0</v>
      </c>
      <c r="CY36" s="5" t="s">
        <v>114</v>
      </c>
      <c r="CZ36" s="6"/>
      <c r="DA36" s="5" t="s">
        <v>115</v>
      </c>
      <c r="DB36" s="5" t="s">
        <v>324</v>
      </c>
      <c r="DC36" s="5" t="s">
        <v>116</v>
      </c>
      <c r="DD36" s="5" t="s">
        <v>117</v>
      </c>
      <c r="DE36" s="5" t="s">
        <v>140</v>
      </c>
      <c r="DF36" s="5"/>
      <c r="DG36" s="5" t="s">
        <v>118</v>
      </c>
      <c r="DH36" s="8">
        <v>0</v>
      </c>
      <c r="DI36" s="13" t="s">
        <v>124</v>
      </c>
      <c r="DJ36" s="13" t="s">
        <v>325</v>
      </c>
      <c r="DK36" s="13">
        <v>20004061</v>
      </c>
      <c r="DL36" s="13">
        <v>30000085</v>
      </c>
      <c r="DM36" s="13">
        <v>40066</v>
      </c>
      <c r="DN36" s="13" t="s">
        <v>326</v>
      </c>
      <c r="DO36" s="13"/>
    </row>
    <row r="37" spans="1:122" ht="25.5" customHeight="1" x14ac:dyDescent="0.25">
      <c r="A37" s="3" t="e">
        <f t="shared" si="1"/>
        <v>#REF!</v>
      </c>
      <c r="B37" s="4" t="s">
        <v>318</v>
      </c>
      <c r="C37" s="5" t="s">
        <v>291</v>
      </c>
      <c r="D37" s="5" t="s">
        <v>292</v>
      </c>
      <c r="E37" s="5" t="s">
        <v>307</v>
      </c>
      <c r="F37" s="5" t="s">
        <v>131</v>
      </c>
      <c r="G37" s="6">
        <v>44423</v>
      </c>
      <c r="H37" s="6">
        <v>35711</v>
      </c>
      <c r="I37" s="4" t="s">
        <v>293</v>
      </c>
      <c r="J37" s="5">
        <v>722907837705</v>
      </c>
      <c r="K37" s="4" t="s">
        <v>294</v>
      </c>
      <c r="L37" s="5" t="s">
        <v>112</v>
      </c>
      <c r="M37" s="5">
        <v>101032544154</v>
      </c>
      <c r="N37" s="5"/>
      <c r="O37" s="4" t="s">
        <v>121</v>
      </c>
      <c r="P37" s="5"/>
      <c r="Q37" s="7">
        <v>15908</v>
      </c>
      <c r="R37" s="7"/>
      <c r="S37" s="7">
        <v>0</v>
      </c>
      <c r="T37" s="7">
        <v>0</v>
      </c>
      <c r="U37" s="7"/>
      <c r="V37" s="7">
        <v>0</v>
      </c>
      <c r="W37" s="7"/>
      <c r="X37" s="7"/>
      <c r="Y37" s="7"/>
      <c r="Z37" s="7"/>
      <c r="AA37" s="7">
        <v>0</v>
      </c>
      <c r="AB37" s="7">
        <v>0</v>
      </c>
      <c r="AC37" s="7">
        <v>0</v>
      </c>
      <c r="AD37" s="7"/>
      <c r="AE37" s="7">
        <v>0</v>
      </c>
      <c r="AF37" s="7">
        <v>0</v>
      </c>
      <c r="AG37" s="7">
        <v>0</v>
      </c>
      <c r="AH37" s="7"/>
      <c r="AI37" s="7">
        <v>0</v>
      </c>
      <c r="AJ37" s="7"/>
      <c r="AK37" s="8"/>
      <c r="AL37" s="7">
        <v>15908</v>
      </c>
      <c r="AM37" s="7">
        <v>43</v>
      </c>
      <c r="AN37" s="7">
        <v>1</v>
      </c>
      <c r="AO37" s="7">
        <v>513</v>
      </c>
      <c r="AP37" s="7"/>
      <c r="AQ37" s="7">
        <v>0</v>
      </c>
      <c r="AR37" s="7">
        <v>0</v>
      </c>
      <c r="AS37" s="7"/>
      <c r="AT37" s="7">
        <v>0</v>
      </c>
      <c r="AU37" s="7">
        <v>0</v>
      </c>
      <c r="AV37" s="7"/>
      <c r="AW37" s="7"/>
      <c r="AX37" s="7"/>
      <c r="AY37" s="7"/>
      <c r="AZ37" s="7">
        <v>0</v>
      </c>
      <c r="BA37" s="7">
        <v>0</v>
      </c>
      <c r="BB37" s="7">
        <v>0</v>
      </c>
      <c r="BC37" s="7"/>
      <c r="BD37" s="7">
        <v>0</v>
      </c>
      <c r="BE37" s="7">
        <v>0</v>
      </c>
      <c r="BF37" s="7">
        <v>0</v>
      </c>
      <c r="BG37" s="7"/>
      <c r="BH37" s="7">
        <v>0</v>
      </c>
      <c r="BI37" s="7"/>
      <c r="BJ37" s="7"/>
      <c r="BK37" s="8"/>
      <c r="BL37" s="7">
        <v>513</v>
      </c>
      <c r="BM37" s="8">
        <v>0</v>
      </c>
      <c r="BN37" s="8">
        <v>4</v>
      </c>
      <c r="BO37" s="8">
        <v>0</v>
      </c>
      <c r="BP37" s="7"/>
      <c r="BQ37" s="8"/>
      <c r="BR37" s="8"/>
      <c r="BS37" s="8"/>
      <c r="BT37" s="8">
        <v>4</v>
      </c>
      <c r="BU37" s="19">
        <v>509</v>
      </c>
      <c r="BV37" s="8">
        <v>31</v>
      </c>
      <c r="BW37" s="7">
        <v>0</v>
      </c>
      <c r="BX37" s="5" t="s">
        <v>129</v>
      </c>
      <c r="BY37" s="8">
        <v>0</v>
      </c>
      <c r="BZ37" s="8">
        <v>17</v>
      </c>
      <c r="CA37" s="8"/>
      <c r="CB37" s="8">
        <v>38</v>
      </c>
      <c r="CC37" s="8">
        <v>43</v>
      </c>
      <c r="CD37" s="8">
        <v>25</v>
      </c>
      <c r="CE37" s="8">
        <v>0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0</v>
      </c>
      <c r="CN37" s="7">
        <v>1</v>
      </c>
      <c r="CO37" s="7">
        <v>0</v>
      </c>
      <c r="CP37" s="7">
        <v>0</v>
      </c>
      <c r="CQ37" s="7">
        <v>0</v>
      </c>
      <c r="CR37" s="7">
        <v>0</v>
      </c>
      <c r="CS37" s="7">
        <v>0</v>
      </c>
      <c r="CT37" s="7">
        <v>1</v>
      </c>
      <c r="CU37" s="7">
        <v>30</v>
      </c>
      <c r="CV37" s="8">
        <v>513</v>
      </c>
      <c r="CW37" s="8">
        <v>0</v>
      </c>
      <c r="CX37" s="8">
        <v>0</v>
      </c>
      <c r="CY37" s="5" t="s">
        <v>114</v>
      </c>
      <c r="CZ37" s="6"/>
      <c r="DA37" s="5" t="s">
        <v>115</v>
      </c>
      <c r="DB37" s="5" t="s">
        <v>324</v>
      </c>
      <c r="DC37" s="5" t="s">
        <v>116</v>
      </c>
      <c r="DD37" s="5" t="s">
        <v>117</v>
      </c>
      <c r="DE37" s="5" t="s">
        <v>140</v>
      </c>
      <c r="DF37" s="5"/>
      <c r="DG37" s="5" t="s">
        <v>118</v>
      </c>
      <c r="DH37" s="8">
        <v>0</v>
      </c>
      <c r="DI37" s="13" t="s">
        <v>124</v>
      </c>
      <c r="DJ37" s="13" t="s">
        <v>325</v>
      </c>
      <c r="DK37" s="13">
        <v>20004061</v>
      </c>
      <c r="DL37" s="13">
        <v>30000085</v>
      </c>
      <c r="DM37" s="13">
        <v>40066</v>
      </c>
      <c r="DN37" s="13" t="s">
        <v>326</v>
      </c>
      <c r="DO37" s="13"/>
      <c r="DP37" s="1" t="s">
        <v>328</v>
      </c>
      <c r="DQ37" s="21">
        <f>SUM(BU2:BU37)</f>
        <v>406784</v>
      </c>
      <c r="DR37" s="1" t="s">
        <v>329</v>
      </c>
    </row>
  </sheetData>
  <autoFilter ref="A1:DO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Nikitha F</dc:creator>
  <cp:lastModifiedBy>Rare</cp:lastModifiedBy>
  <dcterms:created xsi:type="dcterms:W3CDTF">2021-11-05T12:55:48Z</dcterms:created>
  <dcterms:modified xsi:type="dcterms:W3CDTF">2022-03-23T08:13:00Z</dcterms:modified>
</cp:coreProperties>
</file>